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760" tabRatio="817" activeTab="3"/>
  </bookViews>
  <sheets>
    <sheet name="Балапан кіші топ" sheetId="10" r:id="rId1"/>
    <sheet name="Құлыншақ орта топ" sheetId="11" r:id="rId2"/>
    <sheet name="Барыс,Қыран ересек топ" sheetId="12" r:id="rId3"/>
    <sheet name="МДҰ әдіскерінің жинағы" sheetId="16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3" i="11" l="1"/>
  <c r="P13" i="11"/>
  <c r="O13" i="11"/>
  <c r="M13" i="11"/>
  <c r="U13" i="11"/>
  <c r="V13" i="11"/>
  <c r="W13" i="11"/>
  <c r="X13" i="11"/>
  <c r="Y13" i="11"/>
  <c r="Z13" i="11"/>
  <c r="AA13" i="11"/>
  <c r="AB13" i="11"/>
  <c r="AC13" i="11"/>
  <c r="AD13" i="11"/>
  <c r="AE13" i="11"/>
  <c r="AF13" i="11"/>
  <c r="AG13" i="11"/>
  <c r="AH13" i="11"/>
  <c r="AI13" i="11"/>
  <c r="AJ13" i="11"/>
  <c r="AK13" i="11"/>
  <c r="J13" i="11"/>
  <c r="I13" i="11"/>
  <c r="H13" i="11"/>
  <c r="G13" i="11"/>
  <c r="F13" i="11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D13" i="10"/>
  <c r="AE13" i="10"/>
  <c r="AF13" i="10"/>
  <c r="AG13" i="10"/>
  <c r="AH13" i="10"/>
  <c r="V10" i="16" l="1"/>
  <c r="W10" i="16" s="1"/>
  <c r="V11" i="16"/>
  <c r="W11" i="16" s="1"/>
  <c r="V12" i="16"/>
  <c r="W12" i="16" s="1"/>
  <c r="T10" i="16"/>
  <c r="U10" i="16" s="1"/>
  <c r="T11" i="16"/>
  <c r="U11" i="16" s="1"/>
  <c r="T12" i="16"/>
  <c r="U12" i="16" s="1"/>
  <c r="R10" i="16"/>
  <c r="S10" i="16" s="1"/>
  <c r="R11" i="16"/>
  <c r="S11" i="16" s="1"/>
  <c r="R12" i="16"/>
  <c r="S12" i="16" s="1"/>
  <c r="J14" i="16" l="1"/>
  <c r="M14" i="16"/>
  <c r="E14" i="16"/>
  <c r="Q14" i="16"/>
  <c r="I14" i="16"/>
  <c r="P14" i="16"/>
  <c r="O14" i="16"/>
  <c r="G14" i="16"/>
  <c r="H14" i="16"/>
  <c r="N14" i="16"/>
  <c r="F14" i="16"/>
  <c r="L14" i="16"/>
  <c r="K14" i="16"/>
  <c r="T13" i="16"/>
  <c r="D14" i="16"/>
  <c r="C14" i="16"/>
  <c r="V9" i="16"/>
  <c r="W9" i="16" s="1"/>
  <c r="T9" i="16"/>
  <c r="U9" i="16" s="1"/>
  <c r="R9" i="16"/>
  <c r="S9" i="16" s="1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H15" i="12"/>
  <c r="I15" i="12"/>
  <c r="J15" i="12"/>
  <c r="K15" i="12"/>
  <c r="L15" i="12"/>
  <c r="M15" i="12"/>
  <c r="D13" i="11"/>
  <c r="D13" i="10"/>
  <c r="T14" i="10" l="1"/>
  <c r="G14" i="10"/>
  <c r="AH14" i="10"/>
  <c r="AG14" i="10"/>
  <c r="Q14" i="10"/>
  <c r="P14" i="10"/>
  <c r="AF14" i="10"/>
  <c r="AC14" i="10"/>
  <c r="O14" i="10"/>
  <c r="H14" i="10"/>
  <c r="AD14" i="10"/>
  <c r="R14" i="10"/>
  <c r="AE14" i="10"/>
  <c r="K14" i="10"/>
  <c r="Z14" i="10"/>
  <c r="M14" i="10"/>
  <c r="L14" i="10"/>
  <c r="F14" i="10"/>
  <c r="J14" i="10"/>
  <c r="E14" i="10"/>
  <c r="S14" i="10"/>
  <c r="AB14" i="10"/>
  <c r="N14" i="10"/>
  <c r="Y14" i="10"/>
  <c r="V14" i="10"/>
  <c r="AA14" i="10"/>
  <c r="U14" i="10"/>
  <c r="I14" i="10"/>
  <c r="W14" i="10"/>
  <c r="X14" i="10"/>
  <c r="K14" i="11"/>
  <c r="Q14" i="11"/>
  <c r="T14" i="11"/>
  <c r="R14" i="11"/>
  <c r="N14" i="11"/>
  <c r="L14" i="11"/>
  <c r="P14" i="11"/>
  <c r="S14" i="11"/>
  <c r="F14" i="11"/>
  <c r="AJ14" i="11"/>
  <c r="AE14" i="11"/>
  <c r="G14" i="11"/>
  <c r="Y14" i="11"/>
  <c r="H14" i="11"/>
  <c r="I14" i="11"/>
  <c r="AH14" i="11"/>
  <c r="AB14" i="11"/>
  <c r="O14" i="11"/>
  <c r="AK14" i="11"/>
  <c r="U14" i="11"/>
  <c r="AF14" i="11"/>
  <c r="AA14" i="11"/>
  <c r="Z14" i="11"/>
  <c r="M14" i="11"/>
  <c r="J14" i="11"/>
  <c r="AG14" i="11"/>
  <c r="X14" i="11"/>
  <c r="W14" i="11"/>
  <c r="V14" i="11"/>
  <c r="AI14" i="11"/>
  <c r="AD14" i="11"/>
  <c r="AC14" i="11"/>
  <c r="D14" i="10"/>
  <c r="E13" i="11" l="1"/>
  <c r="E14" i="11" s="1"/>
  <c r="AK15" i="12"/>
  <c r="D15" i="12"/>
  <c r="E15" i="12"/>
  <c r="E16" i="12" s="1"/>
  <c r="F15" i="12"/>
  <c r="G15" i="12"/>
  <c r="N15" i="12"/>
  <c r="O15" i="12"/>
  <c r="P15" i="12"/>
  <c r="Q15" i="12"/>
  <c r="R15" i="12"/>
  <c r="R16" i="12" s="1"/>
  <c r="S15" i="12"/>
  <c r="S16" i="12" s="1"/>
  <c r="AF15" i="12"/>
  <c r="AH15" i="12"/>
  <c r="AI15" i="12"/>
  <c r="AJ15" i="12"/>
  <c r="AG15" i="12"/>
  <c r="P16" i="12" l="1"/>
  <c r="O16" i="12"/>
  <c r="N16" i="12"/>
  <c r="AF16" i="12"/>
  <c r="F16" i="12"/>
  <c r="AG16" i="12"/>
  <c r="AJ16" i="12"/>
  <c r="AI16" i="12"/>
  <c r="L16" i="12"/>
  <c r="T16" i="12"/>
  <c r="W16" i="12"/>
  <c r="V16" i="12"/>
  <c r="Y16" i="12"/>
  <c r="H16" i="12"/>
  <c r="K16" i="12"/>
  <c r="J16" i="12"/>
  <c r="M16" i="12"/>
  <c r="U16" i="12"/>
  <c r="AB16" i="12"/>
  <c r="AE16" i="12"/>
  <c r="AD16" i="12"/>
  <c r="I16" i="12"/>
  <c r="X16" i="12"/>
  <c r="AA16" i="12"/>
  <c r="Z16" i="12"/>
  <c r="AC16" i="12"/>
  <c r="AH16" i="12"/>
  <c r="Q16" i="12"/>
  <c r="G16" i="12"/>
  <c r="AK16" i="12"/>
  <c r="D16" i="12"/>
  <c r="B14" i="16"/>
  <c r="D14" i="11"/>
</calcChain>
</file>

<file path=xl/sharedStrings.xml><?xml version="1.0" encoding="utf-8"?>
<sst xmlns="http://schemas.openxmlformats.org/spreadsheetml/2006/main" count="226" uniqueCount="53">
  <si>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</si>
  <si>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</si>
  <si>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</si>
  <si>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</si>
  <si>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</si>
  <si>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</si>
  <si>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</si>
  <si>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</si>
  <si>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</si>
  <si>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</si>
  <si>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</si>
  <si>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</si>
  <si>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</si>
  <si>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</si>
  <si>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</si>
  <si>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</si>
  <si>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</si>
  <si>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</si>
  <si>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</si>
  <si>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</si>
  <si>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</si>
  <si>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</si>
  <si>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</si>
  <si>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</si>
  <si>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</si>
  <si>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</si>
  <si>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</si>
  <si>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</si>
  <si>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</si>
  <si>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нәтиже</t>
  </si>
  <si>
    <t>Балабақша меңгерушісі:</t>
  </si>
  <si>
    <t xml:space="preserve">                                                             Оқыту тілі: Қазақ</t>
  </si>
  <si>
    <t xml:space="preserve">Мамыр  Қорытынды  </t>
  </si>
  <si>
    <t>2026ж</t>
  </si>
  <si>
    <t xml:space="preserve">                                            МДҰ атауы: ЖШС «Altyn-Barys» bobekjai-balabaqshasy»                               </t>
  </si>
  <si>
    <t xml:space="preserve"> Мекен-жайы: Қазығұрт ауданы,Жаңаталап ауылы С.Рсымбетұлы, № 115А үй</t>
  </si>
  <si>
    <t xml:space="preserve">                                                                                                                                                      Мекен-жайы: Қазығұрт ауданы,Жаңаталап ауылы С.Рсымбетұлы, № 115А үй</t>
  </si>
  <si>
    <t>Әдіскерінің аты-жөні: Акжигитова.А</t>
  </si>
  <si>
    <t>Балапан кіші топ</t>
  </si>
  <si>
    <t>Құлыншақ ортаңғы топ</t>
  </si>
  <si>
    <t>Барыс,Қыран ересек топ</t>
  </si>
  <si>
    <t>Айнакулова.А</t>
  </si>
  <si>
    <t>Оспан.Ә</t>
  </si>
  <si>
    <t>Сафарбекова.А</t>
  </si>
  <si>
    <t>Барыс ересек топ</t>
  </si>
  <si>
    <t>Қыран ересек топ</t>
  </si>
  <si>
    <t>Нуралы.Б</t>
  </si>
  <si>
    <t>Акжигитова.А</t>
  </si>
  <si>
    <t>Лесбай.Ж</t>
  </si>
  <si>
    <t>Бастық.М</t>
  </si>
  <si>
    <t>Мектепке дейінгі ұйым әдіскерінің орта жас топтары бойынша жинақтау парағы</t>
  </si>
  <si>
    <t>Мектепке дейінгі ұйым әдіскерінің ересек жас топтары бойынша жинақтау парағы</t>
  </si>
  <si>
    <t>Сулейменова А.С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</si>
</sst>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9" fontId="0" fillId="0" borderId="1" xfId="0" applyNumberFormat="1" applyBorder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9" fontId="0" fillId="0" borderId="0" xfId="0" applyNumberForma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480060</xdr:colOff>
          <xdr:row>17</xdr:row>
          <xdr:rowOff>129540</xdr:rowOff>
        </xdr:from>
        <xdr:to>
          <xdr:col>8</xdr:col>
          <xdr:colOff>220980</xdr:colOff>
          <xdr:row>25</xdr:row>
          <xdr:rowOff>160020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4"/>
  <sheetViews>
    <sheetView zoomScale="70" zoomScaleNormal="70" workbookViewId="0">
      <selection activeCell="C11" sqref="C11"/>
    </sheetView>
  </sheetViews>
  <sheetFormatPr defaultRowHeight="14.4" x14ac:dyDescent="0.3"/>
  <cols>
    <col min="2" max="2" width="17.44140625" customWidth="1"/>
    <col min="3" max="3" width="20.6640625" customWidth="1"/>
    <col min="4" max="4" width="12.33203125" customWidth="1"/>
    <col min="5" max="5" width="12.44140625" customWidth="1"/>
    <col min="6" max="6" width="13.33203125" customWidth="1"/>
    <col min="7" max="12" width="12.33203125" customWidth="1"/>
    <col min="13" max="14" width="12.6640625" customWidth="1"/>
    <col min="15" max="15" width="11.664062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37" t="s">
        <v>26</v>
      </c>
      <c r="C2" s="37"/>
      <c r="D2" s="37"/>
      <c r="E2" s="37"/>
      <c r="F2" s="37"/>
      <c r="G2" s="37"/>
      <c r="H2" s="7"/>
      <c r="I2" s="7"/>
      <c r="J2" s="7"/>
      <c r="K2" s="2"/>
      <c r="L2" s="48" t="s">
        <v>34</v>
      </c>
      <c r="M2" s="48"/>
      <c r="N2" s="48"/>
      <c r="O2" s="48"/>
      <c r="P2" s="48"/>
      <c r="Q2" s="48"/>
      <c r="R2" s="48"/>
      <c r="S2" s="48"/>
      <c r="T2" s="48"/>
      <c r="U2" s="4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4" t="s">
        <v>16</v>
      </c>
      <c r="AH2" s="44"/>
    </row>
    <row r="3" spans="1:34" ht="15.6" x14ac:dyDescent="0.3">
      <c r="A3" s="3"/>
      <c r="B3" s="34" t="s">
        <v>37</v>
      </c>
      <c r="C3" s="34"/>
      <c r="D3" s="34"/>
      <c r="E3" s="34"/>
      <c r="F3" s="34"/>
      <c r="G3" s="3"/>
      <c r="H3" s="3"/>
      <c r="I3" s="3"/>
      <c r="J3" s="3"/>
      <c r="K3" s="3"/>
      <c r="L3" s="49" t="s">
        <v>35</v>
      </c>
      <c r="M3" s="49"/>
      <c r="N3" s="49"/>
      <c r="O3" s="49"/>
      <c r="P3" s="49"/>
      <c r="Q3" s="49"/>
      <c r="R3" s="49"/>
      <c r="S3" s="30"/>
      <c r="T3" s="30"/>
      <c r="U3" s="30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6" t="s">
        <v>31</v>
      </c>
      <c r="M4" s="36"/>
      <c r="N4" s="36"/>
      <c r="O4" s="36"/>
      <c r="P4" s="36"/>
      <c r="Q4" s="36"/>
      <c r="R4" s="36"/>
      <c r="S4" s="36"/>
      <c r="T4" s="36"/>
      <c r="U4" s="36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7"/>
      <c r="N7" s="35" t="s">
        <v>5</v>
      </c>
      <c r="O7" s="35"/>
      <c r="P7" s="35"/>
      <c r="Q7" s="45" t="s">
        <v>8</v>
      </c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7"/>
      <c r="AF7" s="35" t="s">
        <v>6</v>
      </c>
      <c r="AG7" s="35"/>
      <c r="AH7" s="35"/>
    </row>
    <row r="8" spans="1:34" ht="15.75" customHeight="1" x14ac:dyDescent="0.3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35" t="s">
        <v>17</v>
      </c>
      <c r="I8" s="35"/>
      <c r="J8" s="35"/>
      <c r="K8" s="35" t="s">
        <v>18</v>
      </c>
      <c r="L8" s="35"/>
      <c r="M8" s="35"/>
      <c r="N8" s="32" t="s">
        <v>13</v>
      </c>
      <c r="O8" s="32" t="s">
        <v>14</v>
      </c>
      <c r="P8" s="32" t="s">
        <v>15</v>
      </c>
      <c r="Q8" s="35" t="s">
        <v>22</v>
      </c>
      <c r="R8" s="35"/>
      <c r="S8" s="35"/>
      <c r="T8" s="35" t="s">
        <v>19</v>
      </c>
      <c r="U8" s="35"/>
      <c r="V8" s="35"/>
      <c r="W8" s="35" t="s">
        <v>23</v>
      </c>
      <c r="X8" s="35"/>
      <c r="Y8" s="35"/>
      <c r="Z8" s="45" t="s">
        <v>24</v>
      </c>
      <c r="AA8" s="46"/>
      <c r="AB8" s="47"/>
      <c r="AC8" s="45" t="s">
        <v>20</v>
      </c>
      <c r="AD8" s="46"/>
      <c r="AE8" s="47"/>
      <c r="AF8" s="32" t="s">
        <v>13</v>
      </c>
      <c r="AG8" s="32" t="s">
        <v>14</v>
      </c>
      <c r="AH8" s="32" t="s">
        <v>15</v>
      </c>
    </row>
    <row r="9" spans="1:34" ht="126.75" customHeight="1" x14ac:dyDescent="0.3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3"/>
      <c r="O9" s="33"/>
      <c r="P9" s="33"/>
      <c r="Q9" s="25" t="s">
        <v>13</v>
      </c>
      <c r="R9" s="25" t="s">
        <v>14</v>
      </c>
      <c r="S9" s="25" t="s">
        <v>15</v>
      </c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3"/>
      <c r="AG9" s="33"/>
      <c r="AH9" s="33"/>
    </row>
    <row r="10" spans="1:34" ht="15.6" x14ac:dyDescent="0.3">
      <c r="A10" s="5">
        <v>1</v>
      </c>
      <c r="B10" s="6" t="s">
        <v>38</v>
      </c>
      <c r="C10" s="6" t="s">
        <v>43</v>
      </c>
      <c r="D10" s="11">
        <v>20</v>
      </c>
      <c r="E10" s="11">
        <v>18</v>
      </c>
      <c r="F10" s="11">
        <v>2</v>
      </c>
      <c r="G10" s="11">
        <v>0</v>
      </c>
      <c r="H10" s="11">
        <v>18</v>
      </c>
      <c r="I10" s="11">
        <v>2</v>
      </c>
      <c r="J10" s="11">
        <v>0</v>
      </c>
      <c r="K10" s="11">
        <v>18</v>
      </c>
      <c r="L10" s="11">
        <v>2</v>
      </c>
      <c r="M10" s="11">
        <v>0</v>
      </c>
      <c r="N10" s="11">
        <v>18</v>
      </c>
      <c r="O10" s="11">
        <v>2</v>
      </c>
      <c r="P10" s="11">
        <v>0</v>
      </c>
      <c r="Q10" s="11">
        <v>18</v>
      </c>
      <c r="R10" s="11">
        <v>2</v>
      </c>
      <c r="S10" s="11">
        <v>0</v>
      </c>
      <c r="T10" s="11">
        <v>18</v>
      </c>
      <c r="U10" s="11">
        <v>2</v>
      </c>
      <c r="V10" s="11">
        <v>0</v>
      </c>
      <c r="W10" s="11">
        <v>18</v>
      </c>
      <c r="X10" s="11">
        <v>2</v>
      </c>
      <c r="Y10" s="11">
        <v>0</v>
      </c>
      <c r="Z10" s="11">
        <v>18</v>
      </c>
      <c r="AA10" s="11">
        <v>2</v>
      </c>
      <c r="AB10" s="11">
        <v>0</v>
      </c>
      <c r="AC10" s="11">
        <v>18</v>
      </c>
      <c r="AD10" s="11">
        <v>2</v>
      </c>
      <c r="AE10" s="11">
        <v>0</v>
      </c>
      <c r="AF10" s="11">
        <v>18</v>
      </c>
      <c r="AG10" s="11">
        <v>2</v>
      </c>
      <c r="AH10" s="11">
        <v>0</v>
      </c>
    </row>
    <row r="11" spans="1:34" ht="15.6" x14ac:dyDescent="0.3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5.6" x14ac:dyDescent="0.3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6" x14ac:dyDescent="0.3">
      <c r="A13" s="40" t="s">
        <v>1</v>
      </c>
      <c r="B13" s="41"/>
      <c r="C13" s="42"/>
      <c r="D13" s="13">
        <f t="shared" ref="D13:AH13" si="0">SUM(D10:D12)</f>
        <v>20</v>
      </c>
      <c r="E13" s="11">
        <f t="shared" si="0"/>
        <v>18</v>
      </c>
      <c r="F13" s="11">
        <f t="shared" si="0"/>
        <v>2</v>
      </c>
      <c r="G13" s="11">
        <f t="shared" si="0"/>
        <v>0</v>
      </c>
      <c r="H13" s="11">
        <f t="shared" si="0"/>
        <v>18</v>
      </c>
      <c r="I13" s="11">
        <f t="shared" si="0"/>
        <v>2</v>
      </c>
      <c r="J13" s="11">
        <f t="shared" si="0"/>
        <v>0</v>
      </c>
      <c r="K13" s="11">
        <f t="shared" si="0"/>
        <v>18</v>
      </c>
      <c r="L13" s="11">
        <f t="shared" si="0"/>
        <v>2</v>
      </c>
      <c r="M13" s="11">
        <f t="shared" si="0"/>
        <v>0</v>
      </c>
      <c r="N13" s="11">
        <f t="shared" si="0"/>
        <v>18</v>
      </c>
      <c r="O13" s="11">
        <f t="shared" si="0"/>
        <v>2</v>
      </c>
      <c r="P13" s="11">
        <f t="shared" si="0"/>
        <v>0</v>
      </c>
      <c r="Q13" s="11">
        <f t="shared" si="0"/>
        <v>18</v>
      </c>
      <c r="R13" s="11">
        <f t="shared" si="0"/>
        <v>2</v>
      </c>
      <c r="S13" s="11">
        <f t="shared" si="0"/>
        <v>0</v>
      </c>
      <c r="T13" s="11">
        <f t="shared" si="0"/>
        <v>18</v>
      </c>
      <c r="U13" s="11">
        <f t="shared" si="0"/>
        <v>2</v>
      </c>
      <c r="V13" s="11">
        <f t="shared" si="0"/>
        <v>0</v>
      </c>
      <c r="W13" s="11">
        <f t="shared" si="0"/>
        <v>18</v>
      </c>
      <c r="X13" s="11">
        <f t="shared" si="0"/>
        <v>2</v>
      </c>
      <c r="Y13" s="11">
        <f t="shared" si="0"/>
        <v>0</v>
      </c>
      <c r="Z13" s="11">
        <f t="shared" si="0"/>
        <v>18</v>
      </c>
      <c r="AA13" s="11">
        <f t="shared" si="0"/>
        <v>2</v>
      </c>
      <c r="AB13" s="11">
        <f t="shared" si="0"/>
        <v>0</v>
      </c>
      <c r="AC13" s="11">
        <f t="shared" si="0"/>
        <v>18</v>
      </c>
      <c r="AD13" s="11">
        <f t="shared" si="0"/>
        <v>2</v>
      </c>
      <c r="AE13" s="11">
        <f t="shared" si="0"/>
        <v>0</v>
      </c>
      <c r="AF13" s="11">
        <f t="shared" si="0"/>
        <v>18</v>
      </c>
      <c r="AG13" s="11">
        <f t="shared" si="0"/>
        <v>2</v>
      </c>
      <c r="AH13" s="11">
        <f t="shared" si="0"/>
        <v>0</v>
      </c>
    </row>
    <row r="14" spans="1:34" ht="17.25" customHeight="1" x14ac:dyDescent="0.3">
      <c r="A14" s="38" t="s">
        <v>10</v>
      </c>
      <c r="B14" s="39"/>
      <c r="C14" s="39"/>
      <c r="D14" s="24">
        <f>D13*100/D13</f>
        <v>100</v>
      </c>
      <c r="E14" s="26">
        <f>E13*100/D13</f>
        <v>90</v>
      </c>
      <c r="F14" s="26">
        <f>F13*100/D13</f>
        <v>10</v>
      </c>
      <c r="G14" s="26">
        <f>G13*100/D13</f>
        <v>0</v>
      </c>
      <c r="H14" s="11">
        <f>H13*100/D13</f>
        <v>90</v>
      </c>
      <c r="I14" s="11">
        <f>I13*100/D13</f>
        <v>10</v>
      </c>
      <c r="J14" s="11">
        <f>J13*100/D13</f>
        <v>0</v>
      </c>
      <c r="K14" s="11">
        <f>K13*100/D13</f>
        <v>90</v>
      </c>
      <c r="L14" s="11">
        <f>L13*100/D13</f>
        <v>10</v>
      </c>
      <c r="M14" s="11">
        <f>M13*100/D13</f>
        <v>0</v>
      </c>
      <c r="N14" s="11">
        <f>N13*100/D13</f>
        <v>90</v>
      </c>
      <c r="O14" s="11">
        <f>O13*100/D13</f>
        <v>10</v>
      </c>
      <c r="P14" s="11">
        <f>P13*100/D13</f>
        <v>0</v>
      </c>
      <c r="Q14" s="11">
        <f>Q13*100/D13</f>
        <v>90</v>
      </c>
      <c r="R14" s="11">
        <f>R13*100/D13</f>
        <v>10</v>
      </c>
      <c r="S14" s="11">
        <f>S13*100/D13</f>
        <v>0</v>
      </c>
      <c r="T14" s="11">
        <f>T13*100/D13</f>
        <v>90</v>
      </c>
      <c r="U14" s="11">
        <f>U13*100/D13</f>
        <v>10</v>
      </c>
      <c r="V14" s="11">
        <f>V13*100/D13</f>
        <v>0</v>
      </c>
      <c r="W14" s="11">
        <f>W13*100/D13</f>
        <v>90</v>
      </c>
      <c r="X14" s="11">
        <f>X13*100/D13</f>
        <v>10</v>
      </c>
      <c r="Y14" s="11">
        <f>Y13*100/D13</f>
        <v>0</v>
      </c>
      <c r="Z14" s="11">
        <f>Z13*100/D13</f>
        <v>90</v>
      </c>
      <c r="AA14" s="11">
        <f>AA13*100/D13</f>
        <v>10</v>
      </c>
      <c r="AB14" s="11">
        <f>AB13*100/D13</f>
        <v>0</v>
      </c>
      <c r="AC14" s="11">
        <f>AC13*100/D13</f>
        <v>90</v>
      </c>
      <c r="AD14" s="11">
        <f>AD13*100/D13</f>
        <v>10</v>
      </c>
      <c r="AE14" s="11">
        <f>AE13*100/D13</f>
        <v>0</v>
      </c>
      <c r="AF14" s="11">
        <f>AF13*100/D13</f>
        <v>90</v>
      </c>
      <c r="AG14" s="11">
        <f>AG13*100/D13</f>
        <v>10</v>
      </c>
      <c r="AH14" s="11">
        <f>AH13*100/D13</f>
        <v>0</v>
      </c>
    </row>
  </sheetData>
  <mergeCells count="33">
    <mergeCell ref="L2:U2"/>
    <mergeCell ref="Q8:S8"/>
    <mergeCell ref="W8:Y8"/>
    <mergeCell ref="L3:R3"/>
    <mergeCell ref="Q7:AE7"/>
    <mergeCell ref="B2:G2"/>
    <mergeCell ref="A14:C14"/>
    <mergeCell ref="AF7:AH7"/>
    <mergeCell ref="A13:C13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zoomScale="80" zoomScaleNormal="80" workbookViewId="0">
      <selection activeCell="E20" sqref="E20"/>
    </sheetView>
  </sheetViews>
  <sheetFormatPr defaultRowHeight="14.4" x14ac:dyDescent="0.3"/>
  <cols>
    <col min="2" max="2" width="23.6640625" customWidth="1"/>
    <col min="3" max="3" width="21.44140625" customWidth="1"/>
    <col min="4" max="4" width="13.3320312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33203125" customWidth="1"/>
    <col min="17" max="17" width="12.33203125" customWidth="1"/>
    <col min="18" max="18" width="12.44140625" customWidth="1"/>
    <col min="19" max="32" width="12.33203125" customWidth="1"/>
    <col min="33" max="33" width="12.44140625" customWidth="1"/>
    <col min="34" max="34" width="12.33203125" customWidth="1"/>
    <col min="35" max="35" width="12.6640625" customWidth="1"/>
    <col min="36" max="36" width="11.44140625" customWidth="1"/>
    <col min="37" max="37" width="11.5546875" customWidth="1"/>
  </cols>
  <sheetData>
    <row r="2" spans="1:37" ht="15.6" x14ac:dyDescent="0.3">
      <c r="B2" s="37" t="s">
        <v>50</v>
      </c>
      <c r="C2" s="37"/>
      <c r="D2" s="37"/>
      <c r="E2" s="37"/>
      <c r="F2" s="37"/>
      <c r="G2" s="37"/>
      <c r="H2" s="7"/>
      <c r="I2" s="7"/>
      <c r="J2" s="7"/>
      <c r="K2" s="2"/>
      <c r="L2" s="29" t="s">
        <v>34</v>
      </c>
      <c r="M2" s="29"/>
      <c r="N2" s="29"/>
      <c r="O2" s="29"/>
      <c r="P2" s="29"/>
      <c r="Q2" s="29"/>
      <c r="R2" s="29"/>
      <c r="S2" s="29"/>
      <c r="T2" s="29"/>
      <c r="U2" s="2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4" t="s">
        <v>16</v>
      </c>
      <c r="AH2" s="44"/>
    </row>
    <row r="3" spans="1:37" ht="15.6" x14ac:dyDescent="0.3">
      <c r="A3" s="3"/>
      <c r="B3" s="34" t="s">
        <v>37</v>
      </c>
      <c r="C3" s="34"/>
      <c r="D3" s="34"/>
      <c r="E3" s="34"/>
      <c r="F3" s="34"/>
      <c r="G3" s="3"/>
      <c r="H3" s="3"/>
      <c r="I3" s="3"/>
      <c r="J3" s="3"/>
      <c r="K3" s="3"/>
      <c r="L3" s="30" t="s">
        <v>35</v>
      </c>
      <c r="M3" s="30"/>
      <c r="N3" s="30"/>
      <c r="O3" s="30"/>
      <c r="P3" s="30"/>
      <c r="Q3" s="30"/>
      <c r="R3" s="30"/>
      <c r="S3" s="30"/>
      <c r="T3" s="30"/>
      <c r="U3" s="30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7" ht="15.6" x14ac:dyDescent="0.3">
      <c r="A4" s="3"/>
      <c r="G4" s="3"/>
      <c r="H4" s="3"/>
      <c r="I4" s="3"/>
      <c r="J4" s="3"/>
      <c r="K4" s="3"/>
      <c r="L4" s="28" t="s">
        <v>31</v>
      </c>
      <c r="M4" s="28"/>
      <c r="N4" s="28"/>
      <c r="O4" s="28"/>
      <c r="P4" s="28"/>
      <c r="Q4" s="28"/>
      <c r="R4" s="28"/>
      <c r="S4" s="28"/>
      <c r="T4" s="28"/>
      <c r="U4" s="28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5" t="s">
        <v>5</v>
      </c>
      <c r="R7" s="35"/>
      <c r="S7" s="35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6</v>
      </c>
      <c r="AJ7" s="35"/>
      <c r="AK7" s="35"/>
    </row>
    <row r="8" spans="1:37" ht="15.75" customHeight="1" x14ac:dyDescent="0.3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54" t="s">
        <v>17</v>
      </c>
      <c r="I8" s="55"/>
      <c r="J8" s="55"/>
      <c r="K8" s="46" t="s">
        <v>18</v>
      </c>
      <c r="L8" s="46"/>
      <c r="M8" s="47"/>
      <c r="N8" s="50" t="s">
        <v>21</v>
      </c>
      <c r="O8" s="51"/>
      <c r="P8" s="52"/>
      <c r="Q8" s="32" t="s">
        <v>13</v>
      </c>
      <c r="R8" s="32" t="s">
        <v>14</v>
      </c>
      <c r="S8" s="32" t="s">
        <v>15</v>
      </c>
      <c r="T8" s="53" t="s">
        <v>22</v>
      </c>
      <c r="U8" s="53"/>
      <c r="V8" s="53"/>
      <c r="W8" s="53" t="s">
        <v>19</v>
      </c>
      <c r="X8" s="53"/>
      <c r="Y8" s="53"/>
      <c r="Z8" s="43" t="s">
        <v>23</v>
      </c>
      <c r="AA8" s="43"/>
      <c r="AB8" s="43"/>
      <c r="AC8" s="43" t="s">
        <v>24</v>
      </c>
      <c r="AD8" s="43"/>
      <c r="AE8" s="43"/>
      <c r="AF8" s="51" t="s">
        <v>20</v>
      </c>
      <c r="AG8" s="51"/>
      <c r="AH8" s="52"/>
      <c r="AI8" s="32" t="s">
        <v>13</v>
      </c>
      <c r="AJ8" s="32" t="s">
        <v>14</v>
      </c>
      <c r="AK8" s="32" t="s">
        <v>15</v>
      </c>
    </row>
    <row r="9" spans="1:37" ht="115.5" customHeight="1" x14ac:dyDescent="0.3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6" x14ac:dyDescent="0.3">
      <c r="A10" s="5">
        <v>1</v>
      </c>
      <c r="B10" s="6" t="s">
        <v>39</v>
      </c>
      <c r="C10" s="6" t="s">
        <v>41</v>
      </c>
      <c r="D10" s="11">
        <v>25</v>
      </c>
      <c r="E10" s="11">
        <v>24</v>
      </c>
      <c r="F10" s="11">
        <v>1</v>
      </c>
      <c r="G10" s="11">
        <v>0</v>
      </c>
      <c r="H10" s="11">
        <v>24</v>
      </c>
      <c r="I10" s="11">
        <v>1</v>
      </c>
      <c r="J10" s="11">
        <v>0</v>
      </c>
      <c r="K10" s="11">
        <v>24</v>
      </c>
      <c r="L10" s="11">
        <v>1</v>
      </c>
      <c r="M10" s="11">
        <v>0</v>
      </c>
      <c r="N10" s="11">
        <v>24</v>
      </c>
      <c r="O10" s="11">
        <v>1</v>
      </c>
      <c r="P10" s="11">
        <v>0</v>
      </c>
      <c r="Q10" s="11">
        <v>24</v>
      </c>
      <c r="R10" s="11">
        <v>1</v>
      </c>
      <c r="S10" s="11">
        <v>0</v>
      </c>
      <c r="T10" s="11">
        <v>24</v>
      </c>
      <c r="U10" s="11">
        <v>1</v>
      </c>
      <c r="V10" s="11">
        <v>0</v>
      </c>
      <c r="W10" s="11">
        <v>24</v>
      </c>
      <c r="X10" s="11">
        <v>1</v>
      </c>
      <c r="Y10" s="11">
        <v>0</v>
      </c>
      <c r="Z10" s="11">
        <v>24</v>
      </c>
      <c r="AA10" s="11">
        <v>1</v>
      </c>
      <c r="AB10" s="11">
        <v>0</v>
      </c>
      <c r="AC10" s="11">
        <v>24</v>
      </c>
      <c r="AD10" s="11">
        <v>1</v>
      </c>
      <c r="AE10" s="11">
        <v>0</v>
      </c>
      <c r="AF10" s="11">
        <v>24</v>
      </c>
      <c r="AG10" s="11">
        <v>1</v>
      </c>
      <c r="AH10" s="11">
        <v>0</v>
      </c>
      <c r="AI10" s="11">
        <v>24</v>
      </c>
      <c r="AJ10" s="11">
        <v>1</v>
      </c>
      <c r="AK10" s="11">
        <v>0</v>
      </c>
    </row>
    <row r="11" spans="1:37" ht="15.6" x14ac:dyDescent="0.3">
      <c r="A11" s="5"/>
      <c r="B11" s="6"/>
      <c r="C11" s="6" t="s">
        <v>42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6" x14ac:dyDescent="0.3">
      <c r="A12" s="5">
        <v>4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6" x14ac:dyDescent="0.3">
      <c r="A13" s="40" t="s">
        <v>1</v>
      </c>
      <c r="B13" s="41"/>
      <c r="C13" s="42"/>
      <c r="D13" s="13">
        <f>SUM(D10:D12)</f>
        <v>25</v>
      </c>
      <c r="E13" s="11">
        <f>SUM(E10:E12)</f>
        <v>24</v>
      </c>
      <c r="F13" s="11">
        <f>SUM(F10:F12)</f>
        <v>1</v>
      </c>
      <c r="G13" s="11">
        <f>SUM(G10:G12)</f>
        <v>0</v>
      </c>
      <c r="H13" s="11">
        <f>SUM(H10:H12)</f>
        <v>24</v>
      </c>
      <c r="I13" s="11">
        <f>SUM(I10:I11)</f>
        <v>1</v>
      </c>
      <c r="J13" s="11">
        <f>SUM(J10:J11)</f>
        <v>0</v>
      </c>
      <c r="K13" s="11">
        <v>49</v>
      </c>
      <c r="L13" s="11">
        <v>1</v>
      </c>
      <c r="M13" s="11">
        <f>SUM(M8:M10)</f>
        <v>0</v>
      </c>
      <c r="N13" s="11">
        <v>49</v>
      </c>
      <c r="O13" s="11">
        <f>SUM(O7:O10)</f>
        <v>1</v>
      </c>
      <c r="P13" s="11">
        <f>SUM(P6:P10)</f>
        <v>0</v>
      </c>
      <c r="Q13" s="11">
        <v>49</v>
      </c>
      <c r="R13" s="11">
        <v>1</v>
      </c>
      <c r="S13" s="11">
        <f>SUM(S2:S10)</f>
        <v>0</v>
      </c>
      <c r="T13" s="11">
        <v>49</v>
      </c>
      <c r="U13" s="11">
        <f t="shared" ref="U13:AK13" si="0">SUM(U10:U11)</f>
        <v>1</v>
      </c>
      <c r="V13" s="11">
        <f t="shared" si="0"/>
        <v>0</v>
      </c>
      <c r="W13" s="11">
        <f t="shared" si="0"/>
        <v>24</v>
      </c>
      <c r="X13" s="11">
        <f t="shared" si="0"/>
        <v>1</v>
      </c>
      <c r="Y13" s="11">
        <f t="shared" si="0"/>
        <v>0</v>
      </c>
      <c r="Z13" s="11">
        <f t="shared" si="0"/>
        <v>24</v>
      </c>
      <c r="AA13" s="11">
        <f t="shared" si="0"/>
        <v>1</v>
      </c>
      <c r="AB13" s="11">
        <f t="shared" si="0"/>
        <v>0</v>
      </c>
      <c r="AC13" s="11">
        <f t="shared" si="0"/>
        <v>24</v>
      </c>
      <c r="AD13" s="11">
        <f t="shared" si="0"/>
        <v>1</v>
      </c>
      <c r="AE13" s="11">
        <f t="shared" si="0"/>
        <v>0</v>
      </c>
      <c r="AF13" s="11">
        <f t="shared" si="0"/>
        <v>24</v>
      </c>
      <c r="AG13" s="11">
        <f t="shared" si="0"/>
        <v>1</v>
      </c>
      <c r="AH13" s="11">
        <f t="shared" si="0"/>
        <v>0</v>
      </c>
      <c r="AI13" s="11">
        <f t="shared" si="0"/>
        <v>24</v>
      </c>
      <c r="AJ13" s="11">
        <f t="shared" si="0"/>
        <v>1</v>
      </c>
      <c r="AK13" s="11">
        <f t="shared" si="0"/>
        <v>0</v>
      </c>
    </row>
    <row r="14" spans="1:37" ht="18.75" customHeight="1" x14ac:dyDescent="0.3">
      <c r="A14" s="38" t="s">
        <v>10</v>
      </c>
      <c r="B14" s="39"/>
      <c r="C14" s="39"/>
      <c r="D14" s="16">
        <f>D13*100/D13</f>
        <v>100</v>
      </c>
      <c r="E14" s="12">
        <f>E13*100/D13</f>
        <v>96</v>
      </c>
      <c r="F14" s="12">
        <f>F13*100/D13</f>
        <v>4</v>
      </c>
      <c r="G14" s="12">
        <f>G13*100/D13</f>
        <v>0</v>
      </c>
      <c r="H14" s="12">
        <f>H13*100/D13</f>
        <v>96</v>
      </c>
      <c r="I14" s="12">
        <f>I13*100/D13</f>
        <v>4</v>
      </c>
      <c r="J14" s="12">
        <f>J13*100/D13</f>
        <v>0</v>
      </c>
      <c r="K14" s="12">
        <f>K13*100/D13</f>
        <v>196</v>
      </c>
      <c r="L14" s="12">
        <f>L13*100/D13</f>
        <v>4</v>
      </c>
      <c r="M14" s="12">
        <f>M13*100/D13</f>
        <v>0</v>
      </c>
      <c r="N14" s="12">
        <f>N13*100/D13</f>
        <v>196</v>
      </c>
      <c r="O14" s="12">
        <f>O13*100/D13</f>
        <v>4</v>
      </c>
      <c r="P14" s="12">
        <f>P13*100/D13</f>
        <v>0</v>
      </c>
      <c r="Q14" s="12">
        <f>Q13*100/D13</f>
        <v>196</v>
      </c>
      <c r="R14" s="12">
        <f>R13*100/D13</f>
        <v>4</v>
      </c>
      <c r="S14" s="12">
        <f>S13*100/D13</f>
        <v>0</v>
      </c>
      <c r="T14" s="12">
        <f>T13*100/D13</f>
        <v>196</v>
      </c>
      <c r="U14" s="12">
        <f>U13*100/D13</f>
        <v>4</v>
      </c>
      <c r="V14" s="12">
        <f>V13*100/D13</f>
        <v>0</v>
      </c>
      <c r="W14" s="12">
        <f>W13*100/D13</f>
        <v>96</v>
      </c>
      <c r="X14" s="12">
        <f>X13*100/D13</f>
        <v>4</v>
      </c>
      <c r="Y14" s="12">
        <f>Y13*100/D13</f>
        <v>0</v>
      </c>
      <c r="Z14" s="12">
        <f>Z13*100/D13</f>
        <v>96</v>
      </c>
      <c r="AA14" s="12">
        <f>AA13*100/D13</f>
        <v>4</v>
      </c>
      <c r="AB14" s="12">
        <f>AB13*100/D13</f>
        <v>0</v>
      </c>
      <c r="AC14" s="12">
        <f>AC13*100/D13</f>
        <v>96</v>
      </c>
      <c r="AD14" s="12">
        <f>AD13*100/D13</f>
        <v>4</v>
      </c>
      <c r="AE14" s="12">
        <f>AE13*100/D13</f>
        <v>0</v>
      </c>
      <c r="AF14" s="12">
        <f>AF13*100/D13</f>
        <v>96</v>
      </c>
      <c r="AG14" s="12">
        <f>AG13*100/D13</f>
        <v>4</v>
      </c>
      <c r="AH14" s="12">
        <f>AH13*100/D13</f>
        <v>0</v>
      </c>
      <c r="AI14" s="12">
        <f>AI13*100/D13</f>
        <v>96</v>
      </c>
      <c r="AJ14" s="12">
        <f>AJ13*100/D13</f>
        <v>4</v>
      </c>
      <c r="AK14" s="12">
        <f>AK13*100/D13</f>
        <v>0</v>
      </c>
    </row>
    <row r="17" spans="21:21" x14ac:dyDescent="0.3">
      <c r="U17">
        <v>1</v>
      </c>
    </row>
  </sheetData>
  <mergeCells count="31">
    <mergeCell ref="B2:G2"/>
    <mergeCell ref="AG2:AH2"/>
    <mergeCell ref="A14:C14"/>
    <mergeCell ref="AI7:AK7"/>
    <mergeCell ref="A13:C13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"/>
  <sheetViews>
    <sheetView zoomScale="80" zoomScaleNormal="80" workbookViewId="0">
      <selection activeCell="E32" sqref="E32"/>
    </sheetView>
  </sheetViews>
  <sheetFormatPr defaultRowHeight="14.4" x14ac:dyDescent="0.3"/>
  <cols>
    <col min="2" max="2" width="21.109375" customWidth="1"/>
    <col min="3" max="3" width="25.33203125" customWidth="1"/>
    <col min="4" max="4" width="12.5546875" customWidth="1"/>
    <col min="5" max="5" width="13.44140625" customWidth="1"/>
    <col min="6" max="6" width="12.5546875" customWidth="1"/>
    <col min="7" max="13" width="12.6640625" customWidth="1"/>
    <col min="14" max="14" width="13" customWidth="1"/>
    <col min="15" max="15" width="12.44140625" customWidth="1"/>
    <col min="16" max="16" width="12.6640625" customWidth="1"/>
    <col min="17" max="17" width="12.33203125" customWidth="1"/>
    <col min="18" max="18" width="12.6640625" customWidth="1"/>
    <col min="19" max="33" width="12.33203125" customWidth="1"/>
    <col min="34" max="34" width="12" customWidth="1"/>
    <col min="35" max="37" width="12.33203125" customWidth="1"/>
  </cols>
  <sheetData>
    <row r="2" spans="1:37" ht="15.6" x14ac:dyDescent="0.3">
      <c r="B2" s="37" t="s">
        <v>51</v>
      </c>
      <c r="C2" s="37"/>
      <c r="D2" s="37"/>
      <c r="E2" s="37"/>
      <c r="F2" s="37"/>
      <c r="G2" s="37"/>
      <c r="H2" s="7"/>
      <c r="I2" s="7"/>
      <c r="J2" s="7"/>
      <c r="K2" s="2"/>
      <c r="L2" s="29" t="s">
        <v>34</v>
      </c>
      <c r="M2" s="29"/>
      <c r="N2" s="29"/>
      <c r="O2" s="29"/>
      <c r="P2" s="29"/>
      <c r="Q2" s="29"/>
      <c r="R2" s="29"/>
      <c r="S2" s="29"/>
      <c r="T2" s="29"/>
      <c r="U2" s="2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4" t="s">
        <v>16</v>
      </c>
      <c r="AH2" s="44"/>
    </row>
    <row r="3" spans="1:37" ht="15.6" x14ac:dyDescent="0.3">
      <c r="A3" s="3"/>
      <c r="B3" s="34" t="s">
        <v>37</v>
      </c>
      <c r="C3" s="34"/>
      <c r="D3" s="34"/>
      <c r="E3" s="34"/>
      <c r="F3" s="34"/>
      <c r="G3" s="3"/>
      <c r="H3" s="3"/>
      <c r="I3" s="3"/>
      <c r="J3" s="3"/>
      <c r="K3" s="3"/>
      <c r="L3" s="30" t="s">
        <v>35</v>
      </c>
      <c r="M3" s="30"/>
      <c r="N3" s="30"/>
      <c r="O3" s="30"/>
      <c r="P3" s="30"/>
      <c r="Q3" s="30"/>
      <c r="R3" s="30"/>
      <c r="S3" s="30"/>
      <c r="T3" s="30"/>
      <c r="U3" s="30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7" ht="15.6" x14ac:dyDescent="0.3">
      <c r="A4" s="3"/>
      <c r="G4" s="3"/>
      <c r="H4" s="3"/>
      <c r="I4" s="3"/>
      <c r="J4" s="3"/>
      <c r="K4" s="3"/>
      <c r="L4" s="28" t="s">
        <v>31</v>
      </c>
      <c r="M4" s="28"/>
      <c r="N4" s="28"/>
      <c r="O4" s="28"/>
      <c r="P4" s="28"/>
      <c r="Q4" s="28"/>
      <c r="R4" s="28"/>
      <c r="S4" s="28"/>
      <c r="T4" s="28"/>
      <c r="U4" s="28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3" t="s">
        <v>0</v>
      </c>
      <c r="B7" s="35" t="s">
        <v>2</v>
      </c>
      <c r="C7" s="35" t="s">
        <v>3</v>
      </c>
      <c r="D7" s="35" t="s">
        <v>9</v>
      </c>
      <c r="E7" s="35" t="s">
        <v>4</v>
      </c>
      <c r="F7" s="35"/>
      <c r="G7" s="35"/>
      <c r="H7" s="45" t="s">
        <v>7</v>
      </c>
      <c r="I7" s="46"/>
      <c r="J7" s="46"/>
      <c r="K7" s="46"/>
      <c r="L7" s="46"/>
      <c r="M7" s="46"/>
      <c r="N7" s="46"/>
      <c r="O7" s="46"/>
      <c r="P7" s="47"/>
      <c r="Q7" s="35" t="s">
        <v>5</v>
      </c>
      <c r="R7" s="35"/>
      <c r="S7" s="35"/>
      <c r="T7" s="45" t="s">
        <v>8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5" t="s">
        <v>6</v>
      </c>
      <c r="AJ7" s="35"/>
      <c r="AK7" s="35"/>
    </row>
    <row r="8" spans="1:37" ht="15.75" customHeight="1" x14ac:dyDescent="0.3">
      <c r="A8" s="43"/>
      <c r="B8" s="35"/>
      <c r="C8" s="35"/>
      <c r="D8" s="35"/>
      <c r="E8" s="32" t="s">
        <v>13</v>
      </c>
      <c r="F8" s="32" t="s">
        <v>14</v>
      </c>
      <c r="G8" s="32" t="s">
        <v>15</v>
      </c>
      <c r="H8" s="53" t="s">
        <v>17</v>
      </c>
      <c r="I8" s="53"/>
      <c r="J8" s="53"/>
      <c r="K8" s="35" t="s">
        <v>18</v>
      </c>
      <c r="L8" s="35"/>
      <c r="M8" s="35"/>
      <c r="N8" s="43" t="s">
        <v>21</v>
      </c>
      <c r="O8" s="43"/>
      <c r="P8" s="43"/>
      <c r="Q8" s="32" t="s">
        <v>13</v>
      </c>
      <c r="R8" s="32" t="s">
        <v>14</v>
      </c>
      <c r="S8" s="32" t="s">
        <v>15</v>
      </c>
      <c r="T8" s="53" t="s">
        <v>22</v>
      </c>
      <c r="U8" s="53"/>
      <c r="V8" s="53"/>
      <c r="W8" s="53" t="s">
        <v>19</v>
      </c>
      <c r="X8" s="53"/>
      <c r="Y8" s="53"/>
      <c r="Z8" s="43" t="s">
        <v>23</v>
      </c>
      <c r="AA8" s="43"/>
      <c r="AB8" s="43"/>
      <c r="AC8" s="43" t="s">
        <v>24</v>
      </c>
      <c r="AD8" s="43"/>
      <c r="AE8" s="43"/>
      <c r="AF8" s="51" t="s">
        <v>20</v>
      </c>
      <c r="AG8" s="51"/>
      <c r="AH8" s="52"/>
      <c r="AI8" s="32" t="s">
        <v>13</v>
      </c>
      <c r="AJ8" s="32" t="s">
        <v>14</v>
      </c>
      <c r="AK8" s="32" t="s">
        <v>15</v>
      </c>
    </row>
    <row r="9" spans="1:37" ht="114.75" customHeight="1" x14ac:dyDescent="0.3">
      <c r="A9" s="43"/>
      <c r="B9" s="35"/>
      <c r="C9" s="35"/>
      <c r="D9" s="35"/>
      <c r="E9" s="33"/>
      <c r="F9" s="33"/>
      <c r="G9" s="3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3"/>
      <c r="R9" s="33"/>
      <c r="S9" s="3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3"/>
      <c r="AJ9" s="33"/>
      <c r="AK9" s="33"/>
    </row>
    <row r="10" spans="1:37" ht="15.6" x14ac:dyDescent="0.3">
      <c r="A10" s="5">
        <v>1</v>
      </c>
      <c r="B10" s="6" t="s">
        <v>44</v>
      </c>
      <c r="C10" s="6" t="s">
        <v>46</v>
      </c>
      <c r="D10" s="11">
        <v>25</v>
      </c>
      <c r="E10" s="11">
        <v>24</v>
      </c>
      <c r="F10" s="11">
        <v>1</v>
      </c>
      <c r="G10" s="11">
        <v>0</v>
      </c>
      <c r="H10" s="11">
        <v>24</v>
      </c>
      <c r="I10" s="11">
        <v>1</v>
      </c>
      <c r="J10" s="11">
        <v>0</v>
      </c>
      <c r="K10" s="11">
        <v>24</v>
      </c>
      <c r="L10" s="11">
        <v>1</v>
      </c>
      <c r="M10" s="11">
        <v>0</v>
      </c>
      <c r="N10" s="11">
        <v>24</v>
      </c>
      <c r="O10" s="11">
        <v>1</v>
      </c>
      <c r="P10" s="11">
        <v>0</v>
      </c>
      <c r="Q10" s="11">
        <v>24</v>
      </c>
      <c r="R10" s="11">
        <v>1</v>
      </c>
      <c r="S10" s="11">
        <v>0</v>
      </c>
      <c r="T10" s="11">
        <v>24</v>
      </c>
      <c r="U10" s="11">
        <v>1</v>
      </c>
      <c r="V10" s="11">
        <v>0</v>
      </c>
      <c r="W10" s="11">
        <v>24</v>
      </c>
      <c r="X10" s="11">
        <v>1</v>
      </c>
      <c r="Y10" s="11">
        <v>0</v>
      </c>
      <c r="Z10" s="11">
        <v>24</v>
      </c>
      <c r="AA10" s="11">
        <v>1</v>
      </c>
      <c r="AB10" s="11">
        <v>0</v>
      </c>
      <c r="AC10" s="11">
        <v>24</v>
      </c>
      <c r="AD10" s="11">
        <v>1</v>
      </c>
      <c r="AE10" s="11">
        <v>0</v>
      </c>
      <c r="AF10" s="11">
        <v>24</v>
      </c>
      <c r="AG10" s="11">
        <v>1</v>
      </c>
      <c r="AH10" s="11">
        <v>0</v>
      </c>
      <c r="AI10" s="11">
        <v>24</v>
      </c>
      <c r="AJ10" s="11">
        <v>1</v>
      </c>
      <c r="AK10" s="11">
        <v>0</v>
      </c>
    </row>
    <row r="11" spans="1:37" ht="15.6" x14ac:dyDescent="0.3">
      <c r="A11" s="5"/>
      <c r="B11" s="6"/>
      <c r="C11" s="6" t="s">
        <v>47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6" x14ac:dyDescent="0.3">
      <c r="A12" s="5">
        <v>2</v>
      </c>
      <c r="B12" s="6" t="s">
        <v>45</v>
      </c>
      <c r="C12" s="6" t="s">
        <v>48</v>
      </c>
      <c r="D12" s="11">
        <v>25</v>
      </c>
      <c r="E12" s="11">
        <v>25</v>
      </c>
      <c r="F12" s="11">
        <v>0</v>
      </c>
      <c r="G12" s="11">
        <v>0</v>
      </c>
      <c r="H12" s="11">
        <v>25</v>
      </c>
      <c r="I12" s="11">
        <v>0</v>
      </c>
      <c r="J12" s="11">
        <v>0</v>
      </c>
      <c r="K12" s="11">
        <v>25</v>
      </c>
      <c r="L12" s="11">
        <v>0</v>
      </c>
      <c r="M12" s="11">
        <v>0</v>
      </c>
      <c r="N12" s="11">
        <v>25</v>
      </c>
      <c r="O12" s="11">
        <v>0</v>
      </c>
      <c r="P12" s="11">
        <v>0</v>
      </c>
      <c r="Q12" s="11">
        <v>25</v>
      </c>
      <c r="R12" s="11">
        <v>0</v>
      </c>
      <c r="S12" s="11">
        <v>0</v>
      </c>
      <c r="T12" s="11">
        <v>25</v>
      </c>
      <c r="U12" s="11">
        <v>0</v>
      </c>
      <c r="V12" s="11">
        <v>0</v>
      </c>
      <c r="W12" s="11">
        <v>25</v>
      </c>
      <c r="X12" s="11">
        <v>0</v>
      </c>
      <c r="Y12" s="11">
        <v>0</v>
      </c>
      <c r="Z12" s="11">
        <v>25</v>
      </c>
      <c r="AA12" s="11">
        <v>0</v>
      </c>
      <c r="AB12" s="11">
        <v>0</v>
      </c>
      <c r="AC12" s="11">
        <v>25</v>
      </c>
      <c r="AD12" s="11">
        <v>0</v>
      </c>
      <c r="AE12" s="11">
        <v>0</v>
      </c>
      <c r="AF12" s="11">
        <v>25</v>
      </c>
      <c r="AG12" s="11">
        <v>0</v>
      </c>
      <c r="AH12" s="11">
        <v>0</v>
      </c>
      <c r="AI12" s="11">
        <v>25</v>
      </c>
      <c r="AJ12" s="11">
        <v>0</v>
      </c>
      <c r="AK12" s="11">
        <v>0</v>
      </c>
    </row>
    <row r="13" spans="1:37" ht="15.6" x14ac:dyDescent="0.3">
      <c r="A13" s="5">
        <v>3</v>
      </c>
      <c r="B13" s="1"/>
      <c r="C13" s="31" t="s">
        <v>49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6" x14ac:dyDescent="0.3">
      <c r="A14" s="5">
        <v>4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6" x14ac:dyDescent="0.3">
      <c r="A15" s="40" t="s">
        <v>1</v>
      </c>
      <c r="B15" s="41"/>
      <c r="C15" s="42"/>
      <c r="D15" s="13">
        <f t="shared" ref="D15:AK15" si="0">SUM(D10:D14)</f>
        <v>50</v>
      </c>
      <c r="E15" s="11">
        <f t="shared" si="0"/>
        <v>49</v>
      </c>
      <c r="F15" s="11">
        <f t="shared" si="0"/>
        <v>1</v>
      </c>
      <c r="G15" s="11">
        <f t="shared" si="0"/>
        <v>0</v>
      </c>
      <c r="H15" s="11">
        <f t="shared" si="0"/>
        <v>49</v>
      </c>
      <c r="I15" s="11">
        <f t="shared" si="0"/>
        <v>1</v>
      </c>
      <c r="J15" s="11">
        <f t="shared" si="0"/>
        <v>0</v>
      </c>
      <c r="K15" s="11">
        <f t="shared" si="0"/>
        <v>49</v>
      </c>
      <c r="L15" s="11">
        <f t="shared" si="0"/>
        <v>1</v>
      </c>
      <c r="M15" s="11">
        <f t="shared" si="0"/>
        <v>0</v>
      </c>
      <c r="N15" s="11">
        <f t="shared" si="0"/>
        <v>49</v>
      </c>
      <c r="O15" s="11">
        <f t="shared" si="0"/>
        <v>1</v>
      </c>
      <c r="P15" s="11">
        <f t="shared" si="0"/>
        <v>0</v>
      </c>
      <c r="Q15" s="11">
        <f t="shared" si="0"/>
        <v>49</v>
      </c>
      <c r="R15" s="11">
        <f t="shared" si="0"/>
        <v>1</v>
      </c>
      <c r="S15" s="11">
        <f t="shared" si="0"/>
        <v>0</v>
      </c>
      <c r="T15" s="11">
        <f t="shared" si="0"/>
        <v>49</v>
      </c>
      <c r="U15" s="11">
        <f t="shared" si="0"/>
        <v>1</v>
      </c>
      <c r="V15" s="11">
        <f t="shared" si="0"/>
        <v>0</v>
      </c>
      <c r="W15" s="11">
        <f t="shared" si="0"/>
        <v>49</v>
      </c>
      <c r="X15" s="11">
        <f t="shared" si="0"/>
        <v>1</v>
      </c>
      <c r="Y15" s="11">
        <f t="shared" si="0"/>
        <v>0</v>
      </c>
      <c r="Z15" s="11">
        <f t="shared" si="0"/>
        <v>49</v>
      </c>
      <c r="AA15" s="11">
        <f t="shared" si="0"/>
        <v>1</v>
      </c>
      <c r="AB15" s="11">
        <f t="shared" si="0"/>
        <v>0</v>
      </c>
      <c r="AC15" s="11">
        <f t="shared" si="0"/>
        <v>49</v>
      </c>
      <c r="AD15" s="11">
        <f t="shared" si="0"/>
        <v>1</v>
      </c>
      <c r="AE15" s="11">
        <f t="shared" si="0"/>
        <v>0</v>
      </c>
      <c r="AF15" s="11">
        <f t="shared" si="0"/>
        <v>49</v>
      </c>
      <c r="AG15" s="11">
        <f t="shared" si="0"/>
        <v>1</v>
      </c>
      <c r="AH15" s="11">
        <f t="shared" si="0"/>
        <v>0</v>
      </c>
      <c r="AI15" s="11">
        <f t="shared" si="0"/>
        <v>49</v>
      </c>
      <c r="AJ15" s="11">
        <f t="shared" si="0"/>
        <v>1</v>
      </c>
      <c r="AK15" s="11">
        <f t="shared" si="0"/>
        <v>0</v>
      </c>
    </row>
    <row r="16" spans="1:37" ht="21.75" customHeight="1" x14ac:dyDescent="0.3">
      <c r="A16" s="56" t="s">
        <v>10</v>
      </c>
      <c r="B16" s="56"/>
      <c r="C16" s="56"/>
      <c r="D16" s="16">
        <f>D15*100/D15</f>
        <v>100</v>
      </c>
      <c r="E16" s="12">
        <f>E15*100/D15</f>
        <v>98</v>
      </c>
      <c r="F16" s="12">
        <f>F15*100/D15</f>
        <v>2</v>
      </c>
      <c r="G16" s="12">
        <f>G15*100/D15</f>
        <v>0</v>
      </c>
      <c r="H16" s="12">
        <f>H15*100/D15</f>
        <v>98</v>
      </c>
      <c r="I16" s="12">
        <f>I15*100/D15</f>
        <v>2</v>
      </c>
      <c r="J16" s="12">
        <f>J15*100/D15</f>
        <v>0</v>
      </c>
      <c r="K16" s="12">
        <f>K15*100/D15</f>
        <v>98</v>
      </c>
      <c r="L16" s="12">
        <f>L15*100/D15</f>
        <v>2</v>
      </c>
      <c r="M16" s="12">
        <f>M15*100/D15</f>
        <v>0</v>
      </c>
      <c r="N16" s="12">
        <f>N15*100/D15</f>
        <v>98</v>
      </c>
      <c r="O16" s="12">
        <f>O15*100/D15</f>
        <v>2</v>
      </c>
      <c r="P16" s="12">
        <f>P15*100/D15</f>
        <v>0</v>
      </c>
      <c r="Q16" s="12">
        <f>Q15*100/D15</f>
        <v>98</v>
      </c>
      <c r="R16" s="12">
        <f>R15*100/D15</f>
        <v>2</v>
      </c>
      <c r="S16" s="12">
        <f>S15*100/D15</f>
        <v>0</v>
      </c>
      <c r="T16" s="12">
        <f>T15*100/D15</f>
        <v>98</v>
      </c>
      <c r="U16" s="12">
        <f>U15*100/D15</f>
        <v>2</v>
      </c>
      <c r="V16" s="12">
        <f>V15*100/D15</f>
        <v>0</v>
      </c>
      <c r="W16" s="12">
        <f>W15*100/D15</f>
        <v>98</v>
      </c>
      <c r="X16" s="12">
        <f>X15*100/D15</f>
        <v>2</v>
      </c>
      <c r="Y16" s="12">
        <f>Y15*100/D15</f>
        <v>0</v>
      </c>
      <c r="Z16" s="12">
        <f>Z15*100/D15</f>
        <v>98</v>
      </c>
      <c r="AA16" s="12">
        <f>AA15*100/D15</f>
        <v>2</v>
      </c>
      <c r="AB16" s="12">
        <f>AB15*100/D15</f>
        <v>0</v>
      </c>
      <c r="AC16" s="12">
        <f>AC15*100/D15</f>
        <v>98</v>
      </c>
      <c r="AD16" s="12">
        <f>AD15*100/D15</f>
        <v>2</v>
      </c>
      <c r="AE16" s="12">
        <f>AE15*100/D15</f>
        <v>0</v>
      </c>
      <c r="AF16" s="12">
        <f>AF15*100/D15</f>
        <v>98</v>
      </c>
      <c r="AG16" s="12">
        <f>AG15*100/D15</f>
        <v>2</v>
      </c>
      <c r="AH16" s="12">
        <f>AH15*100/D15</f>
        <v>0</v>
      </c>
      <c r="AI16" s="12">
        <f>AI15*100/D15</f>
        <v>98</v>
      </c>
      <c r="AJ16" s="12">
        <f>AJ15*100/D15</f>
        <v>2</v>
      </c>
      <c r="AK16" s="12">
        <f>AK15*100/D15</f>
        <v>0</v>
      </c>
    </row>
  </sheetData>
  <mergeCells count="31">
    <mergeCell ref="B2:G2"/>
    <mergeCell ref="AG2:AH2"/>
    <mergeCell ref="B3:F3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A16:C16"/>
    <mergeCell ref="AI7:AK7"/>
    <mergeCell ref="A15:C15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N8:P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4"/>
  <sheetViews>
    <sheetView tabSelected="1" workbookViewId="0">
      <selection activeCell="C16" sqref="C16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ht="16.5" customHeight="1" x14ac:dyDescent="0.3">
      <c r="N1" s="57"/>
      <c r="O1" s="57"/>
      <c r="V1" s="44"/>
      <c r="W1" s="44"/>
    </row>
    <row r="2" spans="1:23" ht="22.2" customHeight="1" x14ac:dyDescent="0.3">
      <c r="D2" t="s">
        <v>33</v>
      </c>
      <c r="H2" t="s">
        <v>32</v>
      </c>
      <c r="J2" t="s">
        <v>29</v>
      </c>
      <c r="N2" s="57"/>
      <c r="O2" s="57"/>
      <c r="V2" s="44" t="s">
        <v>16</v>
      </c>
      <c r="W2" s="44"/>
    </row>
    <row r="3" spans="1:23" ht="15.6" x14ac:dyDescent="0.3">
      <c r="B3" s="7" t="s">
        <v>25</v>
      </c>
      <c r="C3" s="2"/>
      <c r="E3" s="2"/>
      <c r="F3" s="2"/>
      <c r="I3" s="29" t="s">
        <v>34</v>
      </c>
      <c r="J3" s="29"/>
      <c r="K3" s="29"/>
      <c r="L3" s="29"/>
      <c r="M3" s="29"/>
      <c r="N3" s="29"/>
      <c r="O3" s="29"/>
      <c r="P3" s="29"/>
      <c r="Q3" s="29"/>
      <c r="R3" s="29"/>
    </row>
    <row r="4" spans="1:23" ht="15.6" x14ac:dyDescent="0.3">
      <c r="A4" s="3"/>
      <c r="B4" s="58" t="s">
        <v>37</v>
      </c>
      <c r="C4" s="58"/>
      <c r="D4" s="58"/>
      <c r="E4" s="58"/>
      <c r="F4" s="58"/>
      <c r="G4" s="58"/>
      <c r="H4" s="2"/>
      <c r="I4" s="30" t="s">
        <v>36</v>
      </c>
      <c r="J4" s="30"/>
      <c r="K4" s="30"/>
      <c r="L4" s="30"/>
      <c r="M4" s="30"/>
      <c r="N4" s="30"/>
      <c r="O4" s="30"/>
      <c r="P4" s="30"/>
      <c r="Q4" s="30"/>
      <c r="R4" s="30"/>
    </row>
    <row r="5" spans="1:23" ht="15.6" x14ac:dyDescent="0.3">
      <c r="C5" s="8"/>
      <c r="E5" s="3"/>
      <c r="F5" s="3"/>
      <c r="I5" s="28" t="s">
        <v>31</v>
      </c>
      <c r="J5" s="28"/>
      <c r="K5" s="28"/>
      <c r="L5" s="28"/>
      <c r="M5" s="28"/>
      <c r="N5" s="28"/>
      <c r="O5" s="28"/>
      <c r="P5" s="28"/>
      <c r="Q5" s="28"/>
      <c r="R5" s="28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32" t="s">
        <v>28</v>
      </c>
      <c r="B7" s="35" t="s">
        <v>12</v>
      </c>
      <c r="C7" s="35" t="s">
        <v>4</v>
      </c>
      <c r="D7" s="35"/>
      <c r="E7" s="35"/>
      <c r="F7" s="35" t="s">
        <v>7</v>
      </c>
      <c r="G7" s="35"/>
      <c r="H7" s="35"/>
      <c r="I7" s="35" t="s">
        <v>5</v>
      </c>
      <c r="J7" s="35"/>
      <c r="K7" s="35"/>
      <c r="L7" s="35" t="s">
        <v>8</v>
      </c>
      <c r="M7" s="35"/>
      <c r="N7" s="35"/>
      <c r="O7" s="35" t="s">
        <v>6</v>
      </c>
      <c r="P7" s="35"/>
      <c r="Q7" s="35"/>
      <c r="R7" s="43" t="s">
        <v>27</v>
      </c>
      <c r="S7" s="43"/>
      <c r="T7" s="43"/>
      <c r="U7" s="43"/>
      <c r="V7" s="43"/>
      <c r="W7" s="43"/>
    </row>
    <row r="8" spans="1:23" ht="78" x14ac:dyDescent="0.3">
      <c r="A8" s="33"/>
      <c r="B8" s="35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1" t="s">
        <v>10</v>
      </c>
      <c r="V8" s="1" t="s">
        <v>15</v>
      </c>
      <c r="W8" s="1" t="s">
        <v>10</v>
      </c>
    </row>
    <row r="9" spans="1:23" ht="15.6" x14ac:dyDescent="0.3">
      <c r="A9" s="17"/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2" si="0">(C9+F9+I9+L9+O9)/5</f>
        <v>0</v>
      </c>
      <c r="S9" s="6" t="e">
        <f>T19=R9*100/B9</f>
        <v>#DIV/0!</v>
      </c>
      <c r="T9" s="5">
        <f t="shared" ref="T9:T13" si="1">(D9+G9+J9+M9+P9)/5</f>
        <v>0</v>
      </c>
      <c r="U9" s="6" t="e">
        <f>T9*100/B9</f>
        <v>#DIV/0!</v>
      </c>
      <c r="V9" s="23">
        <f t="shared" ref="V9:V12" si="2">(E9+H9+K9+N9+Q9)/5</f>
        <v>0</v>
      </c>
      <c r="W9" s="6" t="e">
        <f>V9*100/B9</f>
        <v>#DIV/0!</v>
      </c>
    </row>
    <row r="10" spans="1:23" ht="15.6" x14ac:dyDescent="0.3">
      <c r="A10" s="17" t="s">
        <v>38</v>
      </c>
      <c r="B10" s="11">
        <v>20</v>
      </c>
      <c r="C10" s="11">
        <v>18</v>
      </c>
      <c r="D10" s="11">
        <v>2</v>
      </c>
      <c r="E10" s="11">
        <v>0</v>
      </c>
      <c r="F10" s="11">
        <v>18</v>
      </c>
      <c r="G10" s="11">
        <v>2</v>
      </c>
      <c r="H10" s="11">
        <v>0</v>
      </c>
      <c r="I10" s="11">
        <v>18</v>
      </c>
      <c r="J10" s="11">
        <v>2</v>
      </c>
      <c r="K10" s="11">
        <v>0</v>
      </c>
      <c r="L10" s="11">
        <v>18</v>
      </c>
      <c r="M10" s="11">
        <v>2</v>
      </c>
      <c r="N10" s="11">
        <v>0</v>
      </c>
      <c r="O10" s="11">
        <v>18</v>
      </c>
      <c r="P10" s="11">
        <v>2</v>
      </c>
      <c r="Q10" s="11">
        <v>0</v>
      </c>
      <c r="R10" s="5">
        <f t="shared" si="0"/>
        <v>18</v>
      </c>
      <c r="S10" s="6">
        <f>R10*100/B10</f>
        <v>90</v>
      </c>
      <c r="T10" s="5">
        <f t="shared" si="1"/>
        <v>2</v>
      </c>
      <c r="U10" s="6">
        <f t="shared" ref="U10:U12" si="3">T10*100/B10</f>
        <v>10</v>
      </c>
      <c r="V10" s="23">
        <f t="shared" si="2"/>
        <v>0</v>
      </c>
      <c r="W10" s="6">
        <f t="shared" ref="W10:W12" si="4">V10*100/B10</f>
        <v>0</v>
      </c>
    </row>
    <row r="11" spans="1:23" ht="15.6" x14ac:dyDescent="0.3">
      <c r="A11" s="17" t="s">
        <v>39</v>
      </c>
      <c r="B11" s="11">
        <v>25</v>
      </c>
      <c r="C11" s="11">
        <v>24</v>
      </c>
      <c r="D11" s="11">
        <v>1</v>
      </c>
      <c r="E11" s="11">
        <v>0</v>
      </c>
      <c r="F11" s="11">
        <v>24</v>
      </c>
      <c r="G11" s="11">
        <v>1</v>
      </c>
      <c r="H11" s="11">
        <v>0</v>
      </c>
      <c r="I11" s="11">
        <v>24</v>
      </c>
      <c r="J11" s="11">
        <v>1</v>
      </c>
      <c r="K11" s="11">
        <v>0</v>
      </c>
      <c r="L11" s="11">
        <v>24</v>
      </c>
      <c r="M11" s="11">
        <v>1</v>
      </c>
      <c r="N11" s="11">
        <v>0</v>
      </c>
      <c r="O11" s="11">
        <v>24</v>
      </c>
      <c r="P11" s="11">
        <v>1</v>
      </c>
      <c r="Q11" s="11">
        <v>0</v>
      </c>
      <c r="R11" s="5">
        <f t="shared" si="0"/>
        <v>24</v>
      </c>
      <c r="S11" s="6">
        <f t="shared" ref="S11:S12" si="5">R11*100/B11</f>
        <v>96</v>
      </c>
      <c r="T11" s="5">
        <f t="shared" si="1"/>
        <v>1</v>
      </c>
      <c r="U11" s="6">
        <f t="shared" si="3"/>
        <v>4</v>
      </c>
      <c r="V11" s="23">
        <f t="shared" si="2"/>
        <v>0</v>
      </c>
      <c r="W11" s="6">
        <f t="shared" si="4"/>
        <v>0</v>
      </c>
    </row>
    <row r="12" spans="1:23" ht="15.6" x14ac:dyDescent="0.3">
      <c r="A12" s="17" t="s">
        <v>40</v>
      </c>
      <c r="B12" s="11">
        <v>50</v>
      </c>
      <c r="C12" s="11">
        <v>49</v>
      </c>
      <c r="D12" s="11">
        <v>1</v>
      </c>
      <c r="E12" s="11">
        <v>0</v>
      </c>
      <c r="F12" s="11">
        <v>49</v>
      </c>
      <c r="G12" s="11">
        <v>1</v>
      </c>
      <c r="H12" s="11">
        <v>0</v>
      </c>
      <c r="I12" s="11">
        <v>49</v>
      </c>
      <c r="J12" s="11">
        <v>1</v>
      </c>
      <c r="K12" s="11">
        <v>0</v>
      </c>
      <c r="L12" s="11">
        <v>49</v>
      </c>
      <c r="M12" s="11">
        <v>1</v>
      </c>
      <c r="N12" s="11">
        <v>0</v>
      </c>
      <c r="O12" s="11">
        <v>49</v>
      </c>
      <c r="P12" s="11">
        <v>1</v>
      </c>
      <c r="Q12" s="11">
        <v>0</v>
      </c>
      <c r="R12" s="5">
        <f t="shared" si="0"/>
        <v>49</v>
      </c>
      <c r="S12" s="6">
        <f t="shared" si="5"/>
        <v>98</v>
      </c>
      <c r="T12" s="5">
        <f t="shared" si="1"/>
        <v>1</v>
      </c>
      <c r="U12" s="6">
        <f t="shared" si="3"/>
        <v>2</v>
      </c>
      <c r="V12" s="23">
        <f t="shared" si="2"/>
        <v>0</v>
      </c>
      <c r="W12" s="6">
        <f t="shared" si="4"/>
        <v>0</v>
      </c>
    </row>
    <row r="13" spans="1:23" ht="15.6" x14ac:dyDescent="0.3">
      <c r="A13" s="13" t="s">
        <v>1</v>
      </c>
      <c r="B13" s="13">
        <v>95</v>
      </c>
      <c r="C13" s="13">
        <v>91</v>
      </c>
      <c r="D13" s="13">
        <v>4</v>
      </c>
      <c r="E13" s="13">
        <v>0</v>
      </c>
      <c r="F13" s="13">
        <v>91</v>
      </c>
      <c r="G13" s="13">
        <v>4</v>
      </c>
      <c r="H13" s="13">
        <v>0</v>
      </c>
      <c r="I13" s="13">
        <v>91</v>
      </c>
      <c r="J13" s="13">
        <v>4</v>
      </c>
      <c r="K13" s="13">
        <v>0</v>
      </c>
      <c r="L13" s="13">
        <v>91</v>
      </c>
      <c r="M13" s="13">
        <v>4</v>
      </c>
      <c r="N13" s="13">
        <v>0</v>
      </c>
      <c r="O13" s="13">
        <v>91</v>
      </c>
      <c r="P13" s="13">
        <v>4</v>
      </c>
      <c r="Q13" s="13">
        <v>0</v>
      </c>
      <c r="R13" s="5">
        <v>91</v>
      </c>
      <c r="S13" s="6"/>
      <c r="T13" s="5">
        <f t="shared" si="1"/>
        <v>4</v>
      </c>
      <c r="U13" s="6"/>
      <c r="V13" s="23">
        <v>0</v>
      </c>
      <c r="W13" s="6"/>
    </row>
    <row r="14" spans="1:23" ht="17.25" customHeight="1" x14ac:dyDescent="0.3">
      <c r="A14" s="22" t="s">
        <v>11</v>
      </c>
      <c r="B14" s="15">
        <f>B13*100/B13</f>
        <v>100</v>
      </c>
      <c r="C14" s="12">
        <f>C13*100/B13</f>
        <v>95.78947368421052</v>
      </c>
      <c r="D14" s="12">
        <f>D13*100/B13</f>
        <v>4.2105263157894735</v>
      </c>
      <c r="E14" s="12">
        <f>E13*100/B13</f>
        <v>0</v>
      </c>
      <c r="F14" s="12">
        <f>F13*100/B13</f>
        <v>95.78947368421052</v>
      </c>
      <c r="G14" s="12">
        <f>G13*100/B13</f>
        <v>4.2105263157894735</v>
      </c>
      <c r="H14" s="12">
        <f>H13*100/B13</f>
        <v>0</v>
      </c>
      <c r="I14" s="12">
        <f>I13*100/B13</f>
        <v>95.78947368421052</v>
      </c>
      <c r="J14" s="12">
        <f>J13*100/B13</f>
        <v>4.2105263157894735</v>
      </c>
      <c r="K14" s="12">
        <f>K13*100/B13</f>
        <v>0</v>
      </c>
      <c r="L14" s="12">
        <f>L13*100/B13</f>
        <v>95.78947368421052</v>
      </c>
      <c r="M14" s="12">
        <f>M13*100/B13</f>
        <v>4.2105263157894735</v>
      </c>
      <c r="N14" s="12">
        <f>N13*100/B13</f>
        <v>0</v>
      </c>
      <c r="O14" s="12">
        <f>O13*100/B13</f>
        <v>95.78947368421052</v>
      </c>
      <c r="P14" s="12">
        <f>P13*100/B13</f>
        <v>4.2105263157894735</v>
      </c>
      <c r="Q14" s="12">
        <f>Q13*100/B13</f>
        <v>0</v>
      </c>
      <c r="R14" s="27">
        <v>0.98</v>
      </c>
      <c r="S14" s="20"/>
      <c r="T14" s="27">
        <v>0.02</v>
      </c>
      <c r="U14" s="20"/>
      <c r="V14" s="27">
        <v>0</v>
      </c>
      <c r="W14" s="20"/>
    </row>
    <row r="15" spans="1:23" ht="17.25" customHeight="1" x14ac:dyDescent="0.3">
      <c r="A15" s="59"/>
      <c r="B15" s="60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2"/>
      <c r="S15" s="63"/>
      <c r="T15" s="62"/>
      <c r="U15" s="63"/>
      <c r="V15" s="62"/>
      <c r="W15" s="63"/>
    </row>
    <row r="16" spans="1:23" ht="17.25" customHeight="1" x14ac:dyDescent="0.3">
      <c r="A16" s="59"/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2"/>
      <c r="S16" s="63"/>
      <c r="T16" s="62"/>
      <c r="U16" s="63"/>
      <c r="V16" s="62"/>
      <c r="W16" s="6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 t="s">
        <v>30</v>
      </c>
      <c r="D22" s="3"/>
      <c r="E22" s="3"/>
      <c r="G22" s="3"/>
      <c r="H22" s="3"/>
      <c r="I22" s="3"/>
      <c r="J22" s="3" t="s">
        <v>52</v>
      </c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</sheetData>
  <mergeCells count="13">
    <mergeCell ref="B4:G4"/>
    <mergeCell ref="R7:W7"/>
    <mergeCell ref="A7:A8"/>
    <mergeCell ref="B7:B8"/>
    <mergeCell ref="C7:E7"/>
    <mergeCell ref="F7:H7"/>
    <mergeCell ref="I7:K7"/>
    <mergeCell ref="V1:W1"/>
    <mergeCell ref="N2:O2"/>
    <mergeCell ref="V2:W2"/>
    <mergeCell ref="N1:O1"/>
    <mergeCell ref="O7:Q7"/>
    <mergeCell ref="L7:N7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25" r:id="rId4">
          <objectPr defaultSize="0" autoPict="0" r:id="rId5">
            <anchor moveWithCells="1" sizeWithCells="1">
              <from>
                <xdr:col>4</xdr:col>
                <xdr:colOff>480060</xdr:colOff>
                <xdr:row>17</xdr:row>
                <xdr:rowOff>129540</xdr:rowOff>
              </from>
              <to>
                <xdr:col>8</xdr:col>
                <xdr:colOff>220980</xdr:colOff>
                <xdr:row>25</xdr:row>
                <xdr:rowOff>160020</xdr:rowOff>
              </to>
            </anchor>
          </objectPr>
        </oleObject>
      </mc:Choice>
      <mc:Fallback>
        <oleObject progId="Photoshop.Image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</vt:lpstr>
      <vt:lpstr>Құлыншақ орта топ</vt:lpstr>
      <vt:lpstr>Барыс,Қыран 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2026-09-14T13:08:41Z</dcterms:modified>
</cp:coreProperties>
</file>