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760" tabRatio="817" activeTab="2"/>
  </bookViews>
  <sheets>
    <sheet name="Балапан кіші топ" sheetId="10" r:id="rId1"/>
    <sheet name="Құлыншақ орта топ" sheetId="11" r:id="rId2"/>
    <sheet name="Барыс,Қыран ересек топ" sheetId="12" r:id="rId3"/>
    <sheet name="МДҰ әдіскерінің жинағы" sheetId="16" r:id="rId4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18" i="10" l="1"/>
  <c r="AG18" i="10"/>
  <c r="AF18" i="10"/>
  <c r="AE18" i="10"/>
  <c r="AD18" i="10"/>
  <c r="AC18" i="10"/>
  <c r="AB18" i="10"/>
  <c r="Z18" i="10"/>
  <c r="AA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E17" i="10" l="1"/>
  <c r="F17" i="10"/>
  <c r="G17" i="10"/>
  <c r="H17" i="10"/>
  <c r="I17" i="10"/>
  <c r="J17" i="10"/>
  <c r="K17" i="10"/>
  <c r="L17" i="10"/>
  <c r="M17" i="10"/>
  <c r="N17" i="10"/>
  <c r="O17" i="10"/>
  <c r="P17" i="10"/>
  <c r="Q17" i="10"/>
  <c r="R17" i="10"/>
  <c r="S17" i="10"/>
  <c r="T17" i="10"/>
  <c r="U17" i="10"/>
  <c r="V17" i="10"/>
  <c r="W17" i="10"/>
  <c r="X17" i="10"/>
  <c r="Y17" i="10"/>
  <c r="Z17" i="10"/>
  <c r="AA17" i="10"/>
  <c r="AB17" i="10"/>
  <c r="AC17" i="10"/>
  <c r="AD17" i="10"/>
  <c r="AE17" i="10"/>
  <c r="AF17" i="10"/>
  <c r="AG17" i="10"/>
  <c r="AH17" i="10"/>
  <c r="V10" i="16" l="1"/>
  <c r="W10" i="16" s="1"/>
  <c r="V11" i="16"/>
  <c r="W11" i="16" s="1"/>
  <c r="V12" i="16"/>
  <c r="W12" i="16" s="1"/>
  <c r="T10" i="16"/>
  <c r="U10" i="16" s="1"/>
  <c r="T11" i="16"/>
  <c r="U11" i="16" s="1"/>
  <c r="T12" i="16"/>
  <c r="U12" i="16" s="1"/>
  <c r="R10" i="16"/>
  <c r="S10" i="16" s="1"/>
  <c r="R11" i="16"/>
  <c r="S11" i="16" s="1"/>
  <c r="R12" i="16"/>
  <c r="S12" i="16" s="1"/>
  <c r="N14" i="16" l="1"/>
  <c r="F14" i="16"/>
  <c r="Q14" i="16"/>
  <c r="M14" i="16"/>
  <c r="I14" i="16"/>
  <c r="L14" i="16"/>
  <c r="H14" i="16"/>
  <c r="T13" i="16"/>
  <c r="D14" i="16"/>
  <c r="J14" i="16"/>
  <c r="P14" i="16"/>
  <c r="O14" i="16"/>
  <c r="K14" i="16"/>
  <c r="G14" i="16"/>
  <c r="R13" i="16"/>
  <c r="C14" i="16"/>
  <c r="V9" i="16"/>
  <c r="W9" i="16" s="1"/>
  <c r="T9" i="16"/>
  <c r="U9" i="16" s="1"/>
  <c r="R9" i="16"/>
  <c r="S9" i="16" s="1"/>
  <c r="T18" i="12"/>
  <c r="U18" i="12"/>
  <c r="V18" i="12"/>
  <c r="W18" i="12"/>
  <c r="X18" i="12"/>
  <c r="Y18" i="12"/>
  <c r="Z18" i="12"/>
  <c r="AA18" i="12"/>
  <c r="AB18" i="12"/>
  <c r="AC18" i="12"/>
  <c r="AD18" i="12"/>
  <c r="AE18" i="12"/>
  <c r="H18" i="12"/>
  <c r="I18" i="12"/>
  <c r="J18" i="12"/>
  <c r="K18" i="12"/>
  <c r="L18" i="12"/>
  <c r="M18" i="12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H16" i="11"/>
  <c r="I16" i="11"/>
  <c r="J16" i="11"/>
  <c r="K16" i="11"/>
  <c r="L16" i="11"/>
  <c r="M16" i="11"/>
  <c r="D16" i="11"/>
  <c r="D17" i="10"/>
  <c r="AB17" i="11" l="1"/>
  <c r="D18" i="10"/>
  <c r="J17" i="11"/>
  <c r="Z17" i="11"/>
  <c r="V17" i="11"/>
  <c r="L17" i="11"/>
  <c r="H17" i="11"/>
  <c r="K17" i="11"/>
  <c r="X17" i="11"/>
  <c r="AC17" i="11"/>
  <c r="AE17" i="11"/>
  <c r="AA17" i="11"/>
  <c r="W17" i="11"/>
  <c r="T17" i="11"/>
  <c r="Y17" i="11"/>
  <c r="AD17" i="11"/>
  <c r="I17" i="11"/>
  <c r="M17" i="11"/>
  <c r="U17" i="11"/>
  <c r="E16" i="11" l="1"/>
  <c r="AK18" i="12"/>
  <c r="D18" i="12"/>
  <c r="E18" i="12"/>
  <c r="F18" i="12"/>
  <c r="G18" i="12"/>
  <c r="N18" i="12"/>
  <c r="O18" i="12"/>
  <c r="P18" i="12"/>
  <c r="Q18" i="12"/>
  <c r="R18" i="12"/>
  <c r="S18" i="12"/>
  <c r="AF18" i="12"/>
  <c r="AH18" i="12"/>
  <c r="AI18" i="12"/>
  <c r="AJ18" i="12"/>
  <c r="AG18" i="12"/>
  <c r="F16" i="11"/>
  <c r="G16" i="11"/>
  <c r="N16" i="11"/>
  <c r="N17" i="11" s="1"/>
  <c r="O16" i="11"/>
  <c r="O17" i="11" s="1"/>
  <c r="P16" i="11"/>
  <c r="P17" i="11" s="1"/>
  <c r="Q16" i="11"/>
  <c r="Q17" i="11" s="1"/>
  <c r="R16" i="11"/>
  <c r="R17" i="11" s="1"/>
  <c r="S16" i="11"/>
  <c r="S17" i="11" s="1"/>
  <c r="AF16" i="11"/>
  <c r="AF17" i="11" s="1"/>
  <c r="AG16" i="11"/>
  <c r="AG17" i="11" s="1"/>
  <c r="AH16" i="11"/>
  <c r="AH17" i="11" s="1"/>
  <c r="AI16" i="11"/>
  <c r="AI17" i="11" s="1"/>
  <c r="AJ16" i="11"/>
  <c r="AJ17" i="11" s="1"/>
  <c r="AK16" i="11"/>
  <c r="AK17" i="11" s="1"/>
  <c r="R19" i="12" l="1"/>
  <c r="AI19" i="12"/>
  <c r="N19" i="12"/>
  <c r="AH19" i="12"/>
  <c r="Q19" i="12"/>
  <c r="AK19" i="12"/>
  <c r="AG19" i="12"/>
  <c r="AF19" i="12"/>
  <c r="P19" i="12"/>
  <c r="AB19" i="12"/>
  <c r="U19" i="12"/>
  <c r="M19" i="12"/>
  <c r="I19" i="12"/>
  <c r="AD19" i="12"/>
  <c r="Y19" i="12"/>
  <c r="T19" i="12"/>
  <c r="L19" i="12"/>
  <c r="H19" i="12"/>
  <c r="J19" i="12"/>
  <c r="AC19" i="12"/>
  <c r="X19" i="12"/>
  <c r="AA19" i="12"/>
  <c r="AE19" i="12"/>
  <c r="Z19" i="12"/>
  <c r="V19" i="12"/>
  <c r="W19" i="12"/>
  <c r="K19" i="12"/>
  <c r="AJ19" i="12"/>
  <c r="S19" i="12"/>
  <c r="O19" i="12"/>
  <c r="F19" i="12"/>
  <c r="G19" i="12"/>
  <c r="D19" i="12"/>
  <c r="E19" i="12"/>
  <c r="G17" i="11"/>
  <c r="B14" i="16"/>
  <c r="E17" i="11"/>
  <c r="D17" i="11"/>
  <c r="F17" i="11"/>
</calcChain>
</file>

<file path=xl/sharedStrings.xml><?xml version="1.0" encoding="utf-8"?>
<sst xmlns="http://schemas.openxmlformats.org/spreadsheetml/2006/main" count="227" uniqueCount="54">
  <si>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</si>
  <si>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</si>
  <si>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</si>
  <si>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</si>
  <si>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</si>
  <si>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</si>
  <si>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</si>
  <si>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</si>
  <si>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</si>
  <si>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</si>
  <si>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</si>
  <si>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</si>
  <si>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</si>
  <si>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</si>
  <si>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</si>
  <si>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</si>
  <si>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</si>
  <si>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</si>
  <si>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</si>
  <si>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</si>
  <si>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</si>
  <si>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</si>
  <si>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</si>
  <si>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</si>
  <si>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</si>
  <si>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Мектепке дейінгі ұйым бойынша әдіскерінің жинағы</t>
  </si>
  <si>
    <t>Мектепке дейінгі ұйым әдіскерінің кіші жас топтары бойынша жинақтау парағы</t>
  </si>
  <si>
    <t>БАРЛЫҒЫ</t>
  </si>
  <si>
    <t xml:space="preserve">Жас ерекшелік топтары </t>
  </si>
  <si>
    <t>нәтиже</t>
  </si>
  <si>
    <t>Балабақша меңгерушісі:</t>
  </si>
  <si>
    <t>2024-2025ж</t>
  </si>
  <si>
    <t xml:space="preserve">                                                             Оқыту тілі: Қазақ</t>
  </si>
  <si>
    <t xml:space="preserve">Қаңтар аралық  </t>
  </si>
  <si>
    <t>Сулейменова.А.С</t>
  </si>
  <si>
    <t xml:space="preserve">                                            МДҰ атауы: ЖШС «Altyn-Barys» bobekjai-balabaqshasy»                               </t>
  </si>
  <si>
    <t xml:space="preserve">       Мекен-жайы: Қазығұрт ауданы,Жаңаталап ауылы С.Рсымбетұлы, № 115А үй</t>
  </si>
  <si>
    <t>Әдіскерінің аты-жөні: Акжигитова.А</t>
  </si>
  <si>
    <t>Әдіскерінің аты-жөні:  Акжигитова.А</t>
  </si>
  <si>
    <t>Балапан кіші топ</t>
  </si>
  <si>
    <t>Бектасова.У</t>
  </si>
  <si>
    <t>Акжигитова.А</t>
  </si>
  <si>
    <t>Айнакулова.А</t>
  </si>
  <si>
    <t>Кулжанова.Н</t>
  </si>
  <si>
    <t>Абен Б</t>
  </si>
  <si>
    <t>Ибрагимова А</t>
  </si>
  <si>
    <t>Лесбай Ж</t>
  </si>
  <si>
    <t>Расул.Б</t>
  </si>
  <si>
    <t>Қыран ересек топ</t>
  </si>
  <si>
    <t>Барыс ересек топ</t>
  </si>
  <si>
    <t>Мектепке дейінгі ұйым әдіскерінің ересек жас топтары бойынша жинақтау парағы</t>
  </si>
  <si>
    <t>Мектепке дейінгі ұйым әдіскерінің орта жас топтары бойынша жинақтау парағы</t>
  </si>
  <si>
    <t>Құлыншақ ортаңғы топ</t>
  </si>
  <si>
    <t>Барыс,Қыран ересек топ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</si>
</sst>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9" fontId="7" fillId="0" borderId="1" xfId="0" applyNumberFormat="1" applyFont="1" applyBorder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480060</xdr:colOff>
          <xdr:row>17</xdr:row>
          <xdr:rowOff>38100</xdr:rowOff>
        </xdr:from>
        <xdr:to>
          <xdr:col>7</xdr:col>
          <xdr:colOff>213360</xdr:colOff>
          <xdr:row>25</xdr:row>
          <xdr:rowOff>83820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F37" sqref="F37"/>
    </sheetView>
  </sheetViews>
  <sheetFormatPr defaultRowHeight="14.4" x14ac:dyDescent="0.3"/>
  <cols>
    <col min="2" max="2" width="17.44140625" customWidth="1"/>
    <col min="3" max="3" width="20.6640625" customWidth="1"/>
    <col min="4" max="4" width="12.33203125" customWidth="1"/>
    <col min="5" max="5" width="12.44140625" customWidth="1"/>
    <col min="6" max="6" width="13.33203125" customWidth="1"/>
    <col min="7" max="12" width="12.33203125" customWidth="1"/>
    <col min="13" max="14" width="12.6640625" customWidth="1"/>
    <col min="15" max="15" width="11.664062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36" t="s">
        <v>26</v>
      </c>
      <c r="C2" s="36"/>
      <c r="D2" s="36"/>
      <c r="E2" s="36"/>
      <c r="F2" s="36"/>
      <c r="G2" s="36"/>
      <c r="H2" s="25"/>
      <c r="I2" s="25"/>
      <c r="J2" s="25"/>
      <c r="K2" s="23"/>
      <c r="L2" s="30" t="s">
        <v>35</v>
      </c>
      <c r="M2" s="30"/>
      <c r="N2" s="30"/>
      <c r="O2" s="30"/>
      <c r="P2" s="30"/>
      <c r="Q2" s="30"/>
      <c r="R2" s="30"/>
      <c r="S2" s="30"/>
      <c r="T2" s="30"/>
      <c r="U2" s="30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3" t="s">
        <v>16</v>
      </c>
      <c r="AH2" s="43"/>
    </row>
    <row r="3" spans="1:34" ht="15.6" x14ac:dyDescent="0.3">
      <c r="A3" s="2"/>
      <c r="B3" s="46" t="s">
        <v>37</v>
      </c>
      <c r="C3" s="46"/>
      <c r="D3" s="46"/>
      <c r="E3" s="46"/>
      <c r="F3" s="46"/>
      <c r="G3" s="2"/>
      <c r="H3" s="2"/>
      <c r="I3" s="2"/>
      <c r="J3" s="2"/>
      <c r="K3" s="2"/>
      <c r="L3" s="32" t="s">
        <v>36</v>
      </c>
      <c r="M3" s="32"/>
      <c r="N3" s="32"/>
      <c r="O3" s="32"/>
      <c r="P3" s="32"/>
      <c r="Q3" s="32"/>
      <c r="R3" s="32"/>
      <c r="S3" s="28"/>
      <c r="T3" s="28"/>
      <c r="U3" s="28"/>
      <c r="V3" s="26"/>
      <c r="W3" s="26"/>
      <c r="X3" s="26"/>
      <c r="Y3" s="26"/>
      <c r="Z3" s="26"/>
      <c r="AA3" s="26"/>
      <c r="AB3" s="26"/>
      <c r="AC3" s="26"/>
      <c r="AD3" s="26"/>
      <c r="AE3" s="2"/>
      <c r="AF3" s="2"/>
      <c r="AG3" s="2"/>
      <c r="AH3" s="2"/>
    </row>
    <row r="4" spans="1:34" ht="15.6" x14ac:dyDescent="0.3">
      <c r="A4" s="2"/>
      <c r="G4" s="2"/>
      <c r="H4" s="2"/>
      <c r="I4" s="2"/>
      <c r="J4" s="2"/>
      <c r="K4" s="2"/>
      <c r="L4" s="47" t="s">
        <v>32</v>
      </c>
      <c r="M4" s="47"/>
      <c r="N4" s="47"/>
      <c r="O4" s="47"/>
      <c r="P4" s="47"/>
      <c r="Q4" s="47"/>
      <c r="R4" s="47"/>
      <c r="S4" s="47"/>
      <c r="T4" s="47"/>
      <c r="U4" s="47"/>
      <c r="V4" s="24"/>
      <c r="W4" s="24"/>
      <c r="X4" s="24"/>
      <c r="Y4" s="24"/>
      <c r="Z4" s="24"/>
      <c r="AA4" s="24"/>
      <c r="AB4" s="24"/>
      <c r="AC4" s="24"/>
      <c r="AD4" s="24"/>
      <c r="AE4" s="2"/>
      <c r="AF4" s="2"/>
      <c r="AG4" s="2"/>
      <c r="AH4" s="2"/>
    </row>
    <row r="5" spans="1:34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5.6" x14ac:dyDescent="0.3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5.75" customHeight="1" x14ac:dyDescent="0.3">
      <c r="A7" s="42" t="s">
        <v>0</v>
      </c>
      <c r="B7" s="31" t="s">
        <v>2</v>
      </c>
      <c r="C7" s="31" t="s">
        <v>3</v>
      </c>
      <c r="D7" s="31" t="s">
        <v>9</v>
      </c>
      <c r="E7" s="31" t="s">
        <v>4</v>
      </c>
      <c r="F7" s="31"/>
      <c r="G7" s="31"/>
      <c r="H7" s="33" t="s">
        <v>7</v>
      </c>
      <c r="I7" s="34"/>
      <c r="J7" s="34"/>
      <c r="K7" s="34"/>
      <c r="L7" s="34"/>
      <c r="M7" s="35"/>
      <c r="N7" s="31" t="s">
        <v>5</v>
      </c>
      <c r="O7" s="31"/>
      <c r="P7" s="31"/>
      <c r="Q7" s="33" t="s">
        <v>8</v>
      </c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5"/>
      <c r="AF7" s="31" t="s">
        <v>6</v>
      </c>
      <c r="AG7" s="31"/>
      <c r="AH7" s="31"/>
    </row>
    <row r="8" spans="1:34" ht="15.75" customHeight="1" x14ac:dyDescent="0.3">
      <c r="A8" s="42"/>
      <c r="B8" s="31"/>
      <c r="C8" s="31"/>
      <c r="D8" s="31"/>
      <c r="E8" s="44" t="s">
        <v>13</v>
      </c>
      <c r="F8" s="44" t="s">
        <v>14</v>
      </c>
      <c r="G8" s="44" t="s">
        <v>15</v>
      </c>
      <c r="H8" s="31" t="s">
        <v>17</v>
      </c>
      <c r="I8" s="31"/>
      <c r="J8" s="31"/>
      <c r="K8" s="31" t="s">
        <v>18</v>
      </c>
      <c r="L8" s="31"/>
      <c r="M8" s="31"/>
      <c r="N8" s="44" t="s">
        <v>13</v>
      </c>
      <c r="O8" s="44" t="s">
        <v>14</v>
      </c>
      <c r="P8" s="44" t="s">
        <v>15</v>
      </c>
      <c r="Q8" s="31" t="s">
        <v>22</v>
      </c>
      <c r="R8" s="31"/>
      <c r="S8" s="31"/>
      <c r="T8" s="31" t="s">
        <v>19</v>
      </c>
      <c r="U8" s="31"/>
      <c r="V8" s="31"/>
      <c r="W8" s="31" t="s">
        <v>23</v>
      </c>
      <c r="X8" s="31"/>
      <c r="Y8" s="31"/>
      <c r="Z8" s="33" t="s">
        <v>24</v>
      </c>
      <c r="AA8" s="34"/>
      <c r="AB8" s="35"/>
      <c r="AC8" s="33" t="s">
        <v>20</v>
      </c>
      <c r="AD8" s="34"/>
      <c r="AE8" s="35"/>
      <c r="AF8" s="44" t="s">
        <v>13</v>
      </c>
      <c r="AG8" s="44" t="s">
        <v>14</v>
      </c>
      <c r="AH8" s="44" t="s">
        <v>15</v>
      </c>
    </row>
    <row r="9" spans="1:34" ht="126.75" customHeight="1" x14ac:dyDescent="0.3">
      <c r="A9" s="42"/>
      <c r="B9" s="31"/>
      <c r="C9" s="31"/>
      <c r="D9" s="31"/>
      <c r="E9" s="45"/>
      <c r="F9" s="45"/>
      <c r="G9" s="45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45"/>
      <c r="O9" s="45"/>
      <c r="P9" s="45"/>
      <c r="Q9" s="21" t="s">
        <v>13</v>
      </c>
      <c r="R9" s="21" t="s">
        <v>14</v>
      </c>
      <c r="S9" s="21" t="s">
        <v>15</v>
      </c>
      <c r="T9" s="21" t="s">
        <v>13</v>
      </c>
      <c r="U9" s="21" t="s">
        <v>14</v>
      </c>
      <c r="V9" s="21" t="s">
        <v>15</v>
      </c>
      <c r="W9" s="21" t="s">
        <v>13</v>
      </c>
      <c r="X9" s="21" t="s">
        <v>14</v>
      </c>
      <c r="Y9" s="2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45"/>
      <c r="AG9" s="45"/>
      <c r="AH9" s="45"/>
    </row>
    <row r="10" spans="1:34" ht="15.6" x14ac:dyDescent="0.3">
      <c r="A10" s="4">
        <v>1</v>
      </c>
      <c r="B10" s="5" t="s">
        <v>39</v>
      </c>
      <c r="C10" s="5" t="s">
        <v>40</v>
      </c>
      <c r="D10" s="9">
        <v>20</v>
      </c>
      <c r="E10" s="9">
        <v>6</v>
      </c>
      <c r="F10" s="9">
        <v>8</v>
      </c>
      <c r="G10" s="9">
        <v>6</v>
      </c>
      <c r="H10" s="9">
        <v>5</v>
      </c>
      <c r="I10" s="9">
        <v>8</v>
      </c>
      <c r="J10" s="9">
        <v>7</v>
      </c>
      <c r="K10" s="9">
        <v>5</v>
      </c>
      <c r="L10" s="9">
        <v>6</v>
      </c>
      <c r="M10" s="9">
        <v>9</v>
      </c>
      <c r="N10" s="9">
        <v>5</v>
      </c>
      <c r="O10" s="9">
        <v>8</v>
      </c>
      <c r="P10" s="9">
        <v>7</v>
      </c>
      <c r="Q10" s="9">
        <v>5</v>
      </c>
      <c r="R10" s="9">
        <v>8</v>
      </c>
      <c r="S10" s="9">
        <v>7</v>
      </c>
      <c r="T10" s="9">
        <v>5</v>
      </c>
      <c r="U10" s="9">
        <v>11</v>
      </c>
      <c r="V10" s="9">
        <v>4</v>
      </c>
      <c r="W10" s="9">
        <v>4</v>
      </c>
      <c r="X10" s="9">
        <v>10</v>
      </c>
      <c r="Y10" s="9">
        <v>6</v>
      </c>
      <c r="Z10" s="9">
        <v>6</v>
      </c>
      <c r="AA10" s="9">
        <v>8</v>
      </c>
      <c r="AB10" s="9">
        <v>6</v>
      </c>
      <c r="AC10" s="9">
        <v>4</v>
      </c>
      <c r="AD10" s="9">
        <v>12</v>
      </c>
      <c r="AE10" s="9">
        <v>4</v>
      </c>
      <c r="AF10" s="9">
        <v>4</v>
      </c>
      <c r="AG10" s="9">
        <v>12</v>
      </c>
      <c r="AH10" s="9">
        <v>4</v>
      </c>
    </row>
    <row r="11" spans="1:34" ht="15.6" x14ac:dyDescent="0.3">
      <c r="A11" s="4">
        <v>2</v>
      </c>
      <c r="B11" s="5"/>
      <c r="C11" s="5" t="s">
        <v>41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</row>
    <row r="12" spans="1:34" ht="15.6" x14ac:dyDescent="0.3">
      <c r="A12" s="4">
        <v>3</v>
      </c>
      <c r="B12" s="1"/>
      <c r="C12" s="1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</row>
    <row r="13" spans="1:34" ht="15.6" x14ac:dyDescent="0.3">
      <c r="A13" s="4">
        <v>4</v>
      </c>
      <c r="B13" s="1"/>
      <c r="C13" s="1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</row>
    <row r="14" spans="1:34" ht="15.6" x14ac:dyDescent="0.3">
      <c r="A14" s="4">
        <v>5</v>
      </c>
      <c r="B14" s="1"/>
      <c r="C14" s="1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</row>
    <row r="15" spans="1:34" ht="15.6" x14ac:dyDescent="0.3">
      <c r="A15" s="4">
        <v>6</v>
      </c>
      <c r="B15" s="1"/>
      <c r="C15" s="1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</row>
    <row r="16" spans="1:34" ht="15.6" x14ac:dyDescent="0.3">
      <c r="A16" s="4">
        <v>7</v>
      </c>
      <c r="B16" s="1"/>
      <c r="C16" s="1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</row>
    <row r="17" spans="1:34" ht="15.6" x14ac:dyDescent="0.3">
      <c r="A17" s="39" t="s">
        <v>1</v>
      </c>
      <c r="B17" s="40"/>
      <c r="C17" s="41"/>
      <c r="D17" s="11">
        <f t="shared" ref="D17:AH17" si="0">SUM(D10:D16)</f>
        <v>20</v>
      </c>
      <c r="E17" s="11">
        <f t="shared" si="0"/>
        <v>6</v>
      </c>
      <c r="F17" s="11">
        <f t="shared" si="0"/>
        <v>8</v>
      </c>
      <c r="G17" s="11">
        <f t="shared" si="0"/>
        <v>6</v>
      </c>
      <c r="H17" s="11">
        <f t="shared" si="0"/>
        <v>5</v>
      </c>
      <c r="I17" s="11">
        <f t="shared" si="0"/>
        <v>8</v>
      </c>
      <c r="J17" s="11">
        <f t="shared" si="0"/>
        <v>7</v>
      </c>
      <c r="K17" s="11">
        <f t="shared" si="0"/>
        <v>5</v>
      </c>
      <c r="L17" s="11">
        <f t="shared" si="0"/>
        <v>6</v>
      </c>
      <c r="M17" s="11">
        <f t="shared" si="0"/>
        <v>9</v>
      </c>
      <c r="N17" s="11">
        <f t="shared" si="0"/>
        <v>5</v>
      </c>
      <c r="O17" s="11">
        <f t="shared" si="0"/>
        <v>8</v>
      </c>
      <c r="P17" s="11">
        <f t="shared" si="0"/>
        <v>7</v>
      </c>
      <c r="Q17" s="11">
        <f t="shared" si="0"/>
        <v>5</v>
      </c>
      <c r="R17" s="11">
        <f t="shared" si="0"/>
        <v>8</v>
      </c>
      <c r="S17" s="11">
        <f t="shared" si="0"/>
        <v>7</v>
      </c>
      <c r="T17" s="11">
        <f t="shared" si="0"/>
        <v>5</v>
      </c>
      <c r="U17" s="11">
        <f t="shared" si="0"/>
        <v>11</v>
      </c>
      <c r="V17" s="11">
        <f t="shared" si="0"/>
        <v>4</v>
      </c>
      <c r="W17" s="11">
        <f t="shared" si="0"/>
        <v>4</v>
      </c>
      <c r="X17" s="11">
        <f t="shared" si="0"/>
        <v>10</v>
      </c>
      <c r="Y17" s="11">
        <f t="shared" si="0"/>
        <v>6</v>
      </c>
      <c r="Z17" s="11">
        <f t="shared" si="0"/>
        <v>6</v>
      </c>
      <c r="AA17" s="11">
        <f t="shared" si="0"/>
        <v>8</v>
      </c>
      <c r="AB17" s="11">
        <f t="shared" si="0"/>
        <v>6</v>
      </c>
      <c r="AC17" s="11">
        <f t="shared" si="0"/>
        <v>4</v>
      </c>
      <c r="AD17" s="11">
        <f t="shared" si="0"/>
        <v>12</v>
      </c>
      <c r="AE17" s="11">
        <f t="shared" si="0"/>
        <v>4</v>
      </c>
      <c r="AF17" s="11">
        <f t="shared" si="0"/>
        <v>4</v>
      </c>
      <c r="AG17" s="11">
        <f t="shared" si="0"/>
        <v>12</v>
      </c>
      <c r="AH17" s="11">
        <f t="shared" si="0"/>
        <v>4</v>
      </c>
    </row>
    <row r="18" spans="1:34" ht="17.25" customHeight="1" x14ac:dyDescent="0.3">
      <c r="A18" s="37" t="s">
        <v>10</v>
      </c>
      <c r="B18" s="38"/>
      <c r="C18" s="38"/>
      <c r="D18" s="20">
        <f>D17*100/D17</f>
        <v>100</v>
      </c>
      <c r="E18" s="20">
        <f>E17*100/D17</f>
        <v>30</v>
      </c>
      <c r="F18" s="20">
        <f>F17*100/D17</f>
        <v>40</v>
      </c>
      <c r="G18" s="20">
        <f>G17*100/D17</f>
        <v>30</v>
      </c>
      <c r="H18" s="20">
        <f>H17*100/D17</f>
        <v>25</v>
      </c>
      <c r="I18" s="20">
        <f>I17*100/D17</f>
        <v>40</v>
      </c>
      <c r="J18" s="20">
        <f>J17*100/D17</f>
        <v>35</v>
      </c>
      <c r="K18" s="20">
        <f>K17*100/D17</f>
        <v>25</v>
      </c>
      <c r="L18" s="20">
        <f>L17*100/D17</f>
        <v>30</v>
      </c>
      <c r="M18" s="20">
        <f>M17*100/D17</f>
        <v>45</v>
      </c>
      <c r="N18" s="20">
        <f>N17*100/D17</f>
        <v>25</v>
      </c>
      <c r="O18" s="20">
        <f>O17*100/D17</f>
        <v>40</v>
      </c>
      <c r="P18" s="20">
        <f>P17*100/D17</f>
        <v>35</v>
      </c>
      <c r="Q18" s="20">
        <f>Q17*100/D17</f>
        <v>25</v>
      </c>
      <c r="R18" s="20">
        <f>R17*100/D17</f>
        <v>40</v>
      </c>
      <c r="S18" s="20">
        <f>S17*100/D17</f>
        <v>35</v>
      </c>
      <c r="T18" s="20">
        <f>T17*100/D17</f>
        <v>25</v>
      </c>
      <c r="U18" s="20">
        <f>U17*100/D17</f>
        <v>55</v>
      </c>
      <c r="V18" s="20">
        <f>V17*100/D17</f>
        <v>20</v>
      </c>
      <c r="W18" s="20">
        <f>W17*100/D17</f>
        <v>20</v>
      </c>
      <c r="X18" s="20">
        <f>X17*100/D17</f>
        <v>50</v>
      </c>
      <c r="Y18" s="20">
        <f>Y17*100/D17</f>
        <v>30</v>
      </c>
      <c r="Z18" s="20">
        <f>Z17*100/D17</f>
        <v>30</v>
      </c>
      <c r="AA18" s="20">
        <f>AA17*100/D17</f>
        <v>40</v>
      </c>
      <c r="AB18" s="20">
        <f>AB17*100/D17</f>
        <v>30</v>
      </c>
      <c r="AC18" s="20">
        <f>AC17*100/D17</f>
        <v>20</v>
      </c>
      <c r="AD18" s="20">
        <f>AD17*100/D17</f>
        <v>60</v>
      </c>
      <c r="AE18" s="20">
        <f>AE17*100/D17</f>
        <v>20</v>
      </c>
      <c r="AF18" s="20">
        <f>AF17*100/D17</f>
        <v>20</v>
      </c>
      <c r="AG18" s="20">
        <f>AG17*100/D17</f>
        <v>60</v>
      </c>
      <c r="AH18" s="20">
        <f>AH17*100/D17</f>
        <v>20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9"/>
  <sheetViews>
    <sheetView zoomScale="80" zoomScaleNormal="80" workbookViewId="0">
      <selection activeCell="B13" sqref="B13"/>
    </sheetView>
  </sheetViews>
  <sheetFormatPr defaultRowHeight="14.4" x14ac:dyDescent="0.3"/>
  <cols>
    <col min="2" max="2" width="23.6640625" customWidth="1"/>
    <col min="3" max="3" width="21.44140625" customWidth="1"/>
    <col min="4" max="4" width="13.3320312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33203125" customWidth="1"/>
    <col min="17" max="17" width="12.33203125" customWidth="1"/>
    <col min="18" max="18" width="12.44140625" customWidth="1"/>
    <col min="19" max="32" width="12.33203125" customWidth="1"/>
    <col min="33" max="33" width="12.44140625" customWidth="1"/>
    <col min="34" max="34" width="12.33203125" customWidth="1"/>
    <col min="35" max="35" width="12.6640625" customWidth="1"/>
    <col min="36" max="36" width="11.44140625" customWidth="1"/>
    <col min="37" max="37" width="11.5546875" customWidth="1"/>
  </cols>
  <sheetData>
    <row r="2" spans="1:37" ht="15.6" x14ac:dyDescent="0.3">
      <c r="B2" s="36" t="s">
        <v>51</v>
      </c>
      <c r="C2" s="36"/>
      <c r="D2" s="36"/>
      <c r="E2" s="36"/>
      <c r="F2" s="36"/>
      <c r="G2" s="36"/>
      <c r="H2" s="25"/>
      <c r="I2" s="25"/>
      <c r="J2" s="25"/>
      <c r="K2" s="23"/>
      <c r="L2" s="30" t="s">
        <v>35</v>
      </c>
      <c r="M2" s="30"/>
      <c r="N2" s="30"/>
      <c r="O2" s="30"/>
      <c r="P2" s="30"/>
      <c r="Q2" s="30"/>
      <c r="R2" s="30"/>
      <c r="S2" s="30"/>
      <c r="T2" s="30"/>
      <c r="U2" s="30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3" t="s">
        <v>16</v>
      </c>
      <c r="AH2" s="43"/>
    </row>
    <row r="3" spans="1:37" ht="15.6" x14ac:dyDescent="0.3">
      <c r="A3" s="2"/>
      <c r="B3" s="46" t="s">
        <v>38</v>
      </c>
      <c r="C3" s="46"/>
      <c r="D3" s="46"/>
      <c r="E3" s="46"/>
      <c r="F3" s="46"/>
      <c r="G3" s="2"/>
      <c r="H3" s="2"/>
      <c r="I3" s="2"/>
      <c r="J3" s="2"/>
      <c r="K3" s="2"/>
      <c r="L3" s="32" t="s">
        <v>36</v>
      </c>
      <c r="M3" s="32"/>
      <c r="N3" s="32"/>
      <c r="O3" s="32"/>
      <c r="P3" s="32"/>
      <c r="Q3" s="32"/>
      <c r="R3" s="32"/>
      <c r="S3" s="28"/>
      <c r="T3" s="28"/>
      <c r="U3" s="28"/>
      <c r="V3" s="26"/>
      <c r="W3" s="26"/>
      <c r="X3" s="26"/>
      <c r="Y3" s="26"/>
      <c r="Z3" s="26"/>
      <c r="AA3" s="26"/>
      <c r="AB3" s="26"/>
      <c r="AC3" s="26"/>
      <c r="AD3" s="26"/>
      <c r="AE3" s="2"/>
      <c r="AF3" s="2"/>
      <c r="AG3" s="2"/>
      <c r="AH3" s="2"/>
    </row>
    <row r="4" spans="1:37" ht="15.6" x14ac:dyDescent="0.3">
      <c r="A4" s="2"/>
      <c r="G4" s="2"/>
      <c r="H4" s="2"/>
      <c r="I4" s="2"/>
      <c r="J4" s="2"/>
      <c r="K4" s="2"/>
      <c r="L4" s="47" t="s">
        <v>32</v>
      </c>
      <c r="M4" s="47"/>
      <c r="N4" s="47"/>
      <c r="O4" s="47"/>
      <c r="P4" s="47"/>
      <c r="Q4" s="47"/>
      <c r="R4" s="47"/>
      <c r="S4" s="47"/>
      <c r="T4" s="47"/>
      <c r="U4" s="47"/>
      <c r="V4" s="24"/>
      <c r="W4" s="24"/>
      <c r="X4" s="24"/>
      <c r="Y4" s="24"/>
      <c r="Z4" s="24"/>
      <c r="AA4" s="24"/>
      <c r="AB4" s="24"/>
      <c r="AC4" s="24"/>
      <c r="AD4" s="24"/>
      <c r="AE4" s="2"/>
      <c r="AF4" s="2"/>
      <c r="AG4" s="2"/>
      <c r="AH4" s="2"/>
    </row>
    <row r="5" spans="1:37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.6" x14ac:dyDescent="0.3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 x14ac:dyDescent="0.3">
      <c r="A7" s="42" t="s">
        <v>0</v>
      </c>
      <c r="B7" s="31" t="s">
        <v>2</v>
      </c>
      <c r="C7" s="31" t="s">
        <v>3</v>
      </c>
      <c r="D7" s="31" t="s">
        <v>9</v>
      </c>
      <c r="E7" s="31" t="s">
        <v>4</v>
      </c>
      <c r="F7" s="31"/>
      <c r="G7" s="31"/>
      <c r="H7" s="33" t="s">
        <v>7</v>
      </c>
      <c r="I7" s="34"/>
      <c r="J7" s="34"/>
      <c r="K7" s="34"/>
      <c r="L7" s="34"/>
      <c r="M7" s="34"/>
      <c r="N7" s="34"/>
      <c r="O7" s="34"/>
      <c r="P7" s="35"/>
      <c r="Q7" s="31" t="s">
        <v>5</v>
      </c>
      <c r="R7" s="31"/>
      <c r="S7" s="31"/>
      <c r="T7" s="33" t="s">
        <v>8</v>
      </c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5"/>
      <c r="AI7" s="31" t="s">
        <v>6</v>
      </c>
      <c r="AJ7" s="31"/>
      <c r="AK7" s="31"/>
    </row>
    <row r="8" spans="1:37" ht="15.75" customHeight="1" x14ac:dyDescent="0.3">
      <c r="A8" s="42"/>
      <c r="B8" s="31"/>
      <c r="C8" s="31"/>
      <c r="D8" s="31"/>
      <c r="E8" s="44" t="s">
        <v>13</v>
      </c>
      <c r="F8" s="44" t="s">
        <v>14</v>
      </c>
      <c r="G8" s="44" t="s">
        <v>15</v>
      </c>
      <c r="H8" s="48" t="s">
        <v>17</v>
      </c>
      <c r="I8" s="49"/>
      <c r="J8" s="49"/>
      <c r="K8" s="34" t="s">
        <v>18</v>
      </c>
      <c r="L8" s="34"/>
      <c r="M8" s="35"/>
      <c r="N8" s="52" t="s">
        <v>21</v>
      </c>
      <c r="O8" s="50"/>
      <c r="P8" s="51"/>
      <c r="Q8" s="44" t="s">
        <v>13</v>
      </c>
      <c r="R8" s="44" t="s">
        <v>14</v>
      </c>
      <c r="S8" s="44" t="s">
        <v>15</v>
      </c>
      <c r="T8" s="53" t="s">
        <v>22</v>
      </c>
      <c r="U8" s="53"/>
      <c r="V8" s="53"/>
      <c r="W8" s="53" t="s">
        <v>19</v>
      </c>
      <c r="X8" s="53"/>
      <c r="Y8" s="53"/>
      <c r="Z8" s="42" t="s">
        <v>23</v>
      </c>
      <c r="AA8" s="42"/>
      <c r="AB8" s="42"/>
      <c r="AC8" s="42" t="s">
        <v>24</v>
      </c>
      <c r="AD8" s="42"/>
      <c r="AE8" s="42"/>
      <c r="AF8" s="50" t="s">
        <v>20</v>
      </c>
      <c r="AG8" s="50"/>
      <c r="AH8" s="51"/>
      <c r="AI8" s="44" t="s">
        <v>13</v>
      </c>
      <c r="AJ8" s="44" t="s">
        <v>14</v>
      </c>
      <c r="AK8" s="44" t="s">
        <v>15</v>
      </c>
    </row>
    <row r="9" spans="1:37" ht="115.5" customHeight="1" x14ac:dyDescent="0.3">
      <c r="A9" s="42"/>
      <c r="B9" s="31"/>
      <c r="C9" s="31"/>
      <c r="D9" s="31"/>
      <c r="E9" s="45"/>
      <c r="F9" s="45"/>
      <c r="G9" s="45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5"/>
      <c r="R9" s="45"/>
      <c r="S9" s="45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5"/>
      <c r="AJ9" s="45"/>
      <c r="AK9" s="45"/>
    </row>
    <row r="10" spans="1:37" ht="15.6" x14ac:dyDescent="0.3">
      <c r="A10" s="4">
        <v>1</v>
      </c>
      <c r="B10" s="5" t="s">
        <v>52</v>
      </c>
      <c r="C10" s="5" t="s">
        <v>42</v>
      </c>
      <c r="D10" s="9">
        <v>25</v>
      </c>
      <c r="E10" s="9">
        <v>5</v>
      </c>
      <c r="F10" s="9">
        <v>16</v>
      </c>
      <c r="G10" s="9">
        <v>4</v>
      </c>
      <c r="H10" s="9">
        <v>6</v>
      </c>
      <c r="I10" s="9">
        <v>11</v>
      </c>
      <c r="J10" s="9">
        <v>8</v>
      </c>
      <c r="K10" s="9">
        <v>7</v>
      </c>
      <c r="L10" s="9">
        <v>12</v>
      </c>
      <c r="M10" s="9">
        <v>6</v>
      </c>
      <c r="N10" s="9">
        <v>7</v>
      </c>
      <c r="O10" s="9">
        <v>12</v>
      </c>
      <c r="P10" s="9">
        <v>6</v>
      </c>
      <c r="Q10" s="9">
        <v>6</v>
      </c>
      <c r="R10" s="9">
        <v>13</v>
      </c>
      <c r="S10" s="9">
        <v>6</v>
      </c>
      <c r="T10" s="9">
        <v>6</v>
      </c>
      <c r="U10" s="9">
        <v>13</v>
      </c>
      <c r="V10" s="9">
        <v>6</v>
      </c>
      <c r="W10" s="9">
        <v>8</v>
      </c>
      <c r="X10" s="9">
        <v>11</v>
      </c>
      <c r="Y10" s="9">
        <v>6</v>
      </c>
      <c r="Z10" s="9">
        <v>7</v>
      </c>
      <c r="AA10" s="9">
        <v>12</v>
      </c>
      <c r="AB10" s="9">
        <v>6</v>
      </c>
      <c r="AC10" s="9">
        <v>6</v>
      </c>
      <c r="AD10" s="9">
        <v>13</v>
      </c>
      <c r="AE10" s="9">
        <v>6</v>
      </c>
      <c r="AF10" s="9">
        <v>8</v>
      </c>
      <c r="AG10" s="9">
        <v>13</v>
      </c>
      <c r="AH10" s="9">
        <v>4</v>
      </c>
      <c r="AI10" s="9">
        <v>9</v>
      </c>
      <c r="AJ10" s="9">
        <v>14</v>
      </c>
      <c r="AK10" s="9">
        <v>2</v>
      </c>
    </row>
    <row r="11" spans="1:37" ht="15.6" x14ac:dyDescent="0.3">
      <c r="A11" s="4"/>
      <c r="B11" s="5"/>
      <c r="C11" s="5" t="s">
        <v>43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5.6" x14ac:dyDescent="0.3">
      <c r="A12" s="4">
        <v>4</v>
      </c>
      <c r="B12" s="1"/>
      <c r="C12" s="1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5.6" x14ac:dyDescent="0.3">
      <c r="A13" s="4">
        <v>5</v>
      </c>
      <c r="B13" s="1"/>
      <c r="C13" s="1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</row>
    <row r="14" spans="1:37" ht="15.6" x14ac:dyDescent="0.3">
      <c r="A14" s="4">
        <v>6</v>
      </c>
      <c r="B14" s="1"/>
      <c r="C14" s="1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ht="15.6" x14ac:dyDescent="0.3">
      <c r="A15" s="4">
        <v>7</v>
      </c>
      <c r="B15" s="1"/>
      <c r="C15" s="1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</row>
    <row r="16" spans="1:37" ht="15.6" x14ac:dyDescent="0.3">
      <c r="A16" s="39" t="s">
        <v>1</v>
      </c>
      <c r="B16" s="40"/>
      <c r="C16" s="41"/>
      <c r="D16" s="11">
        <f t="shared" ref="D16:AK16" si="0">SUM(D10:D15)</f>
        <v>25</v>
      </c>
      <c r="E16" s="9">
        <f t="shared" si="0"/>
        <v>5</v>
      </c>
      <c r="F16" s="9">
        <f t="shared" si="0"/>
        <v>16</v>
      </c>
      <c r="G16" s="9">
        <f t="shared" si="0"/>
        <v>4</v>
      </c>
      <c r="H16" s="9">
        <f t="shared" si="0"/>
        <v>6</v>
      </c>
      <c r="I16" s="9">
        <f t="shared" si="0"/>
        <v>11</v>
      </c>
      <c r="J16" s="9">
        <f t="shared" si="0"/>
        <v>8</v>
      </c>
      <c r="K16" s="9">
        <f t="shared" si="0"/>
        <v>7</v>
      </c>
      <c r="L16" s="9">
        <f t="shared" si="0"/>
        <v>12</v>
      </c>
      <c r="M16" s="9">
        <f t="shared" si="0"/>
        <v>6</v>
      </c>
      <c r="N16" s="9">
        <f t="shared" si="0"/>
        <v>7</v>
      </c>
      <c r="O16" s="9">
        <f t="shared" si="0"/>
        <v>12</v>
      </c>
      <c r="P16" s="9">
        <f t="shared" si="0"/>
        <v>6</v>
      </c>
      <c r="Q16" s="9">
        <f t="shared" si="0"/>
        <v>6</v>
      </c>
      <c r="R16" s="9">
        <f t="shared" si="0"/>
        <v>13</v>
      </c>
      <c r="S16" s="9">
        <f t="shared" si="0"/>
        <v>6</v>
      </c>
      <c r="T16" s="9">
        <f t="shared" si="0"/>
        <v>6</v>
      </c>
      <c r="U16" s="9">
        <f t="shared" si="0"/>
        <v>13</v>
      </c>
      <c r="V16" s="9">
        <f t="shared" si="0"/>
        <v>6</v>
      </c>
      <c r="W16" s="9">
        <f t="shared" si="0"/>
        <v>8</v>
      </c>
      <c r="X16" s="9">
        <f t="shared" si="0"/>
        <v>11</v>
      </c>
      <c r="Y16" s="9">
        <f t="shared" si="0"/>
        <v>6</v>
      </c>
      <c r="Z16" s="9">
        <f t="shared" si="0"/>
        <v>7</v>
      </c>
      <c r="AA16" s="9">
        <f t="shared" si="0"/>
        <v>12</v>
      </c>
      <c r="AB16" s="9">
        <f t="shared" si="0"/>
        <v>6</v>
      </c>
      <c r="AC16" s="9">
        <f t="shared" si="0"/>
        <v>6</v>
      </c>
      <c r="AD16" s="9">
        <f t="shared" si="0"/>
        <v>13</v>
      </c>
      <c r="AE16" s="9">
        <f t="shared" si="0"/>
        <v>6</v>
      </c>
      <c r="AF16" s="9">
        <f t="shared" si="0"/>
        <v>8</v>
      </c>
      <c r="AG16" s="9">
        <f t="shared" si="0"/>
        <v>13</v>
      </c>
      <c r="AH16" s="9">
        <f t="shared" si="0"/>
        <v>4</v>
      </c>
      <c r="AI16" s="9">
        <f t="shared" si="0"/>
        <v>9</v>
      </c>
      <c r="AJ16" s="9">
        <f t="shared" si="0"/>
        <v>14</v>
      </c>
      <c r="AK16" s="9">
        <f t="shared" si="0"/>
        <v>2</v>
      </c>
    </row>
    <row r="17" spans="1:37" ht="18.75" customHeight="1" x14ac:dyDescent="0.3">
      <c r="A17" s="37" t="s">
        <v>10</v>
      </c>
      <c r="B17" s="38"/>
      <c r="C17" s="38"/>
      <c r="D17" s="14">
        <f>D16*100/D16</f>
        <v>100</v>
      </c>
      <c r="E17" s="10">
        <f>E16*100/D16</f>
        <v>20</v>
      </c>
      <c r="F17" s="10">
        <f>F16*100/D16</f>
        <v>64</v>
      </c>
      <c r="G17" s="10">
        <f>G16*100/D16</f>
        <v>16</v>
      </c>
      <c r="H17" s="10">
        <f>H16*100/D16</f>
        <v>24</v>
      </c>
      <c r="I17" s="10">
        <f>I16*100/D16</f>
        <v>44</v>
      </c>
      <c r="J17" s="10">
        <f>J16*100/D16</f>
        <v>32</v>
      </c>
      <c r="K17" s="10">
        <f>K16*100/D16</f>
        <v>28</v>
      </c>
      <c r="L17" s="10">
        <f>L16*100/D16</f>
        <v>48</v>
      </c>
      <c r="M17" s="10">
        <f>M16*100/D16</f>
        <v>24</v>
      </c>
      <c r="N17" s="10">
        <f>N16*100/D16</f>
        <v>28</v>
      </c>
      <c r="O17" s="10">
        <f>O16*100/D16</f>
        <v>48</v>
      </c>
      <c r="P17" s="10">
        <f>P16*100/D16</f>
        <v>24</v>
      </c>
      <c r="Q17" s="10">
        <f>Q16*100/D16</f>
        <v>24</v>
      </c>
      <c r="R17" s="10">
        <f>R16*100/D16</f>
        <v>52</v>
      </c>
      <c r="S17" s="10">
        <f>S16*100/D16</f>
        <v>24</v>
      </c>
      <c r="T17" s="10">
        <f>T16*100/D16</f>
        <v>24</v>
      </c>
      <c r="U17" s="10">
        <f>U16*100/D16</f>
        <v>52</v>
      </c>
      <c r="V17" s="10">
        <f>V16*100/D16</f>
        <v>24</v>
      </c>
      <c r="W17" s="10">
        <f>W16*100/D16</f>
        <v>32</v>
      </c>
      <c r="X17" s="10">
        <f>X16*100/D16</f>
        <v>44</v>
      </c>
      <c r="Y17" s="10">
        <f>Y16*100/D16</f>
        <v>24</v>
      </c>
      <c r="Z17" s="10">
        <f>Z16*100/D16</f>
        <v>28</v>
      </c>
      <c r="AA17" s="10">
        <f>AA16*100/D16</f>
        <v>48</v>
      </c>
      <c r="AB17" s="10">
        <f>AB16*100/D16</f>
        <v>24</v>
      </c>
      <c r="AC17" s="10">
        <f>AC16*100/D16</f>
        <v>24</v>
      </c>
      <c r="AD17" s="10">
        <f>AD16*100/D16</f>
        <v>52</v>
      </c>
      <c r="AE17" s="10">
        <f>AE16*100/D16</f>
        <v>24</v>
      </c>
      <c r="AF17" s="10">
        <f>AF16*100/D16</f>
        <v>32</v>
      </c>
      <c r="AG17" s="10">
        <f>AG16*100/D16</f>
        <v>52</v>
      </c>
      <c r="AH17" s="10">
        <f>AH16*100/D16</f>
        <v>16</v>
      </c>
      <c r="AI17" s="10">
        <f>AI16*100/D16</f>
        <v>36</v>
      </c>
      <c r="AJ17" s="10">
        <f>AJ16*100/D16</f>
        <v>56</v>
      </c>
      <c r="AK17" s="10">
        <f>AK16*100/D16</f>
        <v>8</v>
      </c>
    </row>
    <row r="19" spans="1:37" ht="15.6" x14ac:dyDescent="0.3">
      <c r="K19" s="9"/>
      <c r="L19" s="9"/>
      <c r="M19" s="9"/>
      <c r="N19" s="27"/>
      <c r="O19" s="27"/>
      <c r="P19" s="27"/>
      <c r="Q19" s="27"/>
      <c r="R19" s="27"/>
      <c r="S19" s="27"/>
    </row>
  </sheetData>
  <mergeCells count="34">
    <mergeCell ref="B2:G2"/>
    <mergeCell ref="L2:U2"/>
    <mergeCell ref="AG2:AH2"/>
    <mergeCell ref="L3:R3"/>
    <mergeCell ref="L4:U4"/>
    <mergeCell ref="AK8:AK9"/>
    <mergeCell ref="N8:P8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7:C17"/>
    <mergeCell ref="AI7:AK7"/>
    <mergeCell ref="A16:C16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9"/>
  <sheetViews>
    <sheetView tabSelected="1" zoomScale="80" zoomScaleNormal="80" workbookViewId="0">
      <selection activeCell="K32" sqref="K32"/>
    </sheetView>
  </sheetViews>
  <sheetFormatPr defaultRowHeight="14.4" x14ac:dyDescent="0.3"/>
  <cols>
    <col min="2" max="2" width="21.109375" customWidth="1"/>
    <col min="3" max="3" width="25.33203125" customWidth="1"/>
    <col min="4" max="4" width="12.5546875" customWidth="1"/>
    <col min="5" max="5" width="13.44140625" customWidth="1"/>
    <col min="6" max="6" width="12.5546875" customWidth="1"/>
    <col min="7" max="13" width="12.6640625" customWidth="1"/>
    <col min="14" max="14" width="13" customWidth="1"/>
    <col min="15" max="15" width="12.44140625" customWidth="1"/>
    <col min="16" max="16" width="12.6640625" customWidth="1"/>
    <col min="17" max="17" width="12.33203125" customWidth="1"/>
    <col min="18" max="18" width="12.6640625" customWidth="1"/>
    <col min="19" max="33" width="12.33203125" customWidth="1"/>
    <col min="34" max="34" width="12" customWidth="1"/>
    <col min="35" max="37" width="12.33203125" customWidth="1"/>
  </cols>
  <sheetData>
    <row r="2" spans="1:37" ht="15.6" x14ac:dyDescent="0.3">
      <c r="B2" s="36" t="s">
        <v>50</v>
      </c>
      <c r="C2" s="36"/>
      <c r="D2" s="36"/>
      <c r="E2" s="36"/>
      <c r="F2" s="36"/>
      <c r="G2" s="36"/>
      <c r="H2" s="25"/>
      <c r="I2" s="25"/>
      <c r="J2" s="25"/>
      <c r="K2" s="23"/>
      <c r="L2" s="30" t="s">
        <v>35</v>
      </c>
      <c r="M2" s="30"/>
      <c r="N2" s="30"/>
      <c r="O2" s="30"/>
      <c r="P2" s="30"/>
      <c r="Q2" s="30"/>
      <c r="R2" s="30"/>
      <c r="S2" s="30"/>
      <c r="T2" s="30"/>
      <c r="U2" s="30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43" t="s">
        <v>16</v>
      </c>
      <c r="AH2" s="43"/>
    </row>
    <row r="3" spans="1:37" ht="15.6" x14ac:dyDescent="0.3">
      <c r="A3" s="2"/>
      <c r="B3" s="46" t="s">
        <v>38</v>
      </c>
      <c r="C3" s="46"/>
      <c r="D3" s="46"/>
      <c r="E3" s="46"/>
      <c r="F3" s="46"/>
      <c r="G3" s="2"/>
      <c r="H3" s="2"/>
      <c r="I3" s="2"/>
      <c r="J3" s="2"/>
      <c r="K3" s="2"/>
      <c r="L3" s="32" t="s">
        <v>36</v>
      </c>
      <c r="M3" s="32"/>
      <c r="N3" s="32"/>
      <c r="O3" s="32"/>
      <c r="P3" s="32"/>
      <c r="Q3" s="32"/>
      <c r="R3" s="32"/>
      <c r="S3" s="28"/>
      <c r="T3" s="28"/>
      <c r="U3" s="28"/>
      <c r="V3" s="26"/>
      <c r="W3" s="26"/>
      <c r="X3" s="26"/>
      <c r="Y3" s="26"/>
      <c r="Z3" s="26"/>
      <c r="AA3" s="26"/>
      <c r="AB3" s="26"/>
      <c r="AC3" s="26"/>
      <c r="AD3" s="26"/>
      <c r="AE3" s="2"/>
      <c r="AF3" s="2"/>
      <c r="AG3" s="2"/>
      <c r="AH3" s="2"/>
    </row>
    <row r="4" spans="1:37" ht="15.6" x14ac:dyDescent="0.3">
      <c r="A4" s="2"/>
      <c r="G4" s="2"/>
      <c r="H4" s="2"/>
      <c r="I4" s="2"/>
      <c r="J4" s="2"/>
      <c r="K4" s="2"/>
      <c r="L4" s="47" t="s">
        <v>32</v>
      </c>
      <c r="M4" s="47"/>
      <c r="N4" s="47"/>
      <c r="O4" s="47"/>
      <c r="P4" s="47"/>
      <c r="Q4" s="47"/>
      <c r="R4" s="47"/>
      <c r="S4" s="47"/>
      <c r="T4" s="47"/>
      <c r="U4" s="47"/>
      <c r="V4" s="24"/>
      <c r="W4" s="24"/>
      <c r="X4" s="24"/>
      <c r="Y4" s="24"/>
      <c r="Z4" s="24"/>
      <c r="AA4" s="24"/>
      <c r="AB4" s="24"/>
      <c r="AC4" s="24"/>
      <c r="AD4" s="24"/>
      <c r="AE4" s="2"/>
      <c r="AF4" s="2"/>
      <c r="AG4" s="2"/>
      <c r="AH4" s="2"/>
    </row>
    <row r="5" spans="1:37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.6" x14ac:dyDescent="0.3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 x14ac:dyDescent="0.3">
      <c r="A7" s="42" t="s">
        <v>0</v>
      </c>
      <c r="B7" s="31" t="s">
        <v>2</v>
      </c>
      <c r="C7" s="31" t="s">
        <v>3</v>
      </c>
      <c r="D7" s="31" t="s">
        <v>9</v>
      </c>
      <c r="E7" s="31" t="s">
        <v>4</v>
      </c>
      <c r="F7" s="31"/>
      <c r="G7" s="31"/>
      <c r="H7" s="33" t="s">
        <v>7</v>
      </c>
      <c r="I7" s="34"/>
      <c r="J7" s="34"/>
      <c r="K7" s="34"/>
      <c r="L7" s="34"/>
      <c r="M7" s="34"/>
      <c r="N7" s="34"/>
      <c r="O7" s="34"/>
      <c r="P7" s="35"/>
      <c r="Q7" s="31" t="s">
        <v>5</v>
      </c>
      <c r="R7" s="31"/>
      <c r="S7" s="31"/>
      <c r="T7" s="33" t="s">
        <v>8</v>
      </c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5"/>
      <c r="AI7" s="31" t="s">
        <v>6</v>
      </c>
      <c r="AJ7" s="31"/>
      <c r="AK7" s="31"/>
    </row>
    <row r="8" spans="1:37" ht="15.75" customHeight="1" x14ac:dyDescent="0.3">
      <c r="A8" s="42"/>
      <c r="B8" s="31"/>
      <c r="C8" s="31"/>
      <c r="D8" s="31"/>
      <c r="E8" s="44" t="s">
        <v>13</v>
      </c>
      <c r="F8" s="44" t="s">
        <v>14</v>
      </c>
      <c r="G8" s="44" t="s">
        <v>15</v>
      </c>
      <c r="H8" s="53" t="s">
        <v>17</v>
      </c>
      <c r="I8" s="53"/>
      <c r="J8" s="53"/>
      <c r="K8" s="31" t="s">
        <v>18</v>
      </c>
      <c r="L8" s="31"/>
      <c r="M8" s="31"/>
      <c r="N8" s="42" t="s">
        <v>21</v>
      </c>
      <c r="O8" s="42"/>
      <c r="P8" s="42"/>
      <c r="Q8" s="44" t="s">
        <v>13</v>
      </c>
      <c r="R8" s="44" t="s">
        <v>14</v>
      </c>
      <c r="S8" s="44" t="s">
        <v>15</v>
      </c>
      <c r="T8" s="53" t="s">
        <v>22</v>
      </c>
      <c r="U8" s="53"/>
      <c r="V8" s="53"/>
      <c r="W8" s="53" t="s">
        <v>19</v>
      </c>
      <c r="X8" s="53"/>
      <c r="Y8" s="53"/>
      <c r="Z8" s="42" t="s">
        <v>23</v>
      </c>
      <c r="AA8" s="42"/>
      <c r="AB8" s="42"/>
      <c r="AC8" s="42" t="s">
        <v>24</v>
      </c>
      <c r="AD8" s="42"/>
      <c r="AE8" s="42"/>
      <c r="AF8" s="50" t="s">
        <v>20</v>
      </c>
      <c r="AG8" s="50"/>
      <c r="AH8" s="51"/>
      <c r="AI8" s="44" t="s">
        <v>13</v>
      </c>
      <c r="AJ8" s="44" t="s">
        <v>14</v>
      </c>
      <c r="AK8" s="44" t="s">
        <v>15</v>
      </c>
    </row>
    <row r="9" spans="1:37" ht="114.75" customHeight="1" x14ac:dyDescent="0.3">
      <c r="A9" s="42"/>
      <c r="B9" s="31"/>
      <c r="C9" s="31"/>
      <c r="D9" s="31"/>
      <c r="E9" s="45"/>
      <c r="F9" s="45"/>
      <c r="G9" s="45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5"/>
      <c r="R9" s="45"/>
      <c r="S9" s="45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5"/>
      <c r="AJ9" s="45"/>
      <c r="AK9" s="45"/>
    </row>
    <row r="10" spans="1:37" ht="15.6" x14ac:dyDescent="0.3">
      <c r="A10" s="4">
        <v>1</v>
      </c>
      <c r="B10" s="5" t="s">
        <v>49</v>
      </c>
      <c r="C10" s="5" t="s">
        <v>44</v>
      </c>
      <c r="D10" s="9">
        <v>25</v>
      </c>
      <c r="E10" s="9">
        <v>10</v>
      </c>
      <c r="F10" s="9">
        <v>6</v>
      </c>
      <c r="G10" s="9">
        <v>9</v>
      </c>
      <c r="H10" s="9">
        <v>7</v>
      </c>
      <c r="I10" s="9">
        <v>11</v>
      </c>
      <c r="J10" s="9">
        <v>7</v>
      </c>
      <c r="K10" s="9">
        <v>8</v>
      </c>
      <c r="L10" s="9">
        <v>12</v>
      </c>
      <c r="M10" s="9">
        <v>5</v>
      </c>
      <c r="N10" s="9">
        <v>9</v>
      </c>
      <c r="O10" s="9">
        <v>11</v>
      </c>
      <c r="P10" s="9">
        <v>5</v>
      </c>
      <c r="Q10" s="9">
        <v>7</v>
      </c>
      <c r="R10" s="9">
        <v>15</v>
      </c>
      <c r="S10" s="9">
        <v>3</v>
      </c>
      <c r="T10" s="9">
        <v>5</v>
      </c>
      <c r="U10" s="9">
        <v>17</v>
      </c>
      <c r="V10" s="9">
        <v>3</v>
      </c>
      <c r="W10" s="9">
        <v>6</v>
      </c>
      <c r="X10" s="9">
        <v>9</v>
      </c>
      <c r="Y10" s="9">
        <v>10</v>
      </c>
      <c r="Z10" s="9">
        <v>4</v>
      </c>
      <c r="AA10" s="9">
        <v>18</v>
      </c>
      <c r="AB10" s="9">
        <v>3</v>
      </c>
      <c r="AC10" s="9">
        <v>3</v>
      </c>
      <c r="AD10" s="9">
        <v>18</v>
      </c>
      <c r="AE10" s="9">
        <v>4</v>
      </c>
      <c r="AF10" s="9">
        <v>6</v>
      </c>
      <c r="AG10" s="9">
        <v>11</v>
      </c>
      <c r="AH10" s="9">
        <v>8</v>
      </c>
      <c r="AI10" s="9">
        <v>6</v>
      </c>
      <c r="AJ10" s="9">
        <v>17</v>
      </c>
      <c r="AK10" s="9">
        <v>2</v>
      </c>
    </row>
    <row r="11" spans="1:37" ht="15.6" x14ac:dyDescent="0.3">
      <c r="A11" s="4"/>
      <c r="B11" s="5"/>
      <c r="C11" s="5" t="s">
        <v>45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5.6" x14ac:dyDescent="0.3">
      <c r="A12" s="4">
        <v>2</v>
      </c>
      <c r="B12" s="5" t="s">
        <v>48</v>
      </c>
      <c r="C12" s="5" t="s">
        <v>46</v>
      </c>
      <c r="D12" s="9">
        <v>25</v>
      </c>
      <c r="E12" s="9">
        <v>4</v>
      </c>
      <c r="F12" s="9">
        <v>12</v>
      </c>
      <c r="G12" s="9">
        <v>9</v>
      </c>
      <c r="H12" s="9">
        <v>5</v>
      </c>
      <c r="I12" s="9">
        <v>12</v>
      </c>
      <c r="J12" s="9">
        <v>8</v>
      </c>
      <c r="K12" s="9">
        <v>5</v>
      </c>
      <c r="L12" s="9">
        <v>12</v>
      </c>
      <c r="M12" s="9">
        <v>8</v>
      </c>
      <c r="N12" s="9">
        <v>5</v>
      </c>
      <c r="O12" s="9">
        <v>12</v>
      </c>
      <c r="P12" s="9">
        <v>8</v>
      </c>
      <c r="Q12" s="9">
        <v>4</v>
      </c>
      <c r="R12" s="9">
        <v>13</v>
      </c>
      <c r="S12" s="9">
        <v>8</v>
      </c>
      <c r="T12" s="9">
        <v>5</v>
      </c>
      <c r="U12" s="9">
        <v>12</v>
      </c>
      <c r="V12" s="9">
        <v>8</v>
      </c>
      <c r="W12" s="9">
        <v>5</v>
      </c>
      <c r="X12" s="9">
        <v>12</v>
      </c>
      <c r="Y12" s="9">
        <v>8</v>
      </c>
      <c r="Z12" s="9">
        <v>5</v>
      </c>
      <c r="AA12" s="9">
        <v>12</v>
      </c>
      <c r="AB12" s="9">
        <v>8</v>
      </c>
      <c r="AC12" s="9">
        <v>5</v>
      </c>
      <c r="AD12" s="9">
        <v>12</v>
      </c>
      <c r="AE12" s="9">
        <v>8</v>
      </c>
      <c r="AF12" s="9">
        <v>5</v>
      </c>
      <c r="AG12" s="9">
        <v>12</v>
      </c>
      <c r="AH12" s="9">
        <v>8</v>
      </c>
      <c r="AI12" s="9">
        <v>5</v>
      </c>
      <c r="AJ12" s="9">
        <v>11</v>
      </c>
      <c r="AK12" s="9">
        <v>9</v>
      </c>
    </row>
    <row r="13" spans="1:37" ht="15.6" x14ac:dyDescent="0.3">
      <c r="A13" s="4">
        <v>3</v>
      </c>
      <c r="B13" s="1"/>
      <c r="C13" s="29" t="s">
        <v>47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</row>
    <row r="14" spans="1:37" ht="15.6" x14ac:dyDescent="0.3">
      <c r="A14" s="4">
        <v>4</v>
      </c>
      <c r="B14" s="1"/>
      <c r="C14" s="1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spans="1:37" ht="15.6" x14ac:dyDescent="0.3">
      <c r="A15" s="4">
        <v>5</v>
      </c>
      <c r="B15" s="5"/>
      <c r="C15" s="5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</row>
    <row r="16" spans="1:37" ht="15.6" x14ac:dyDescent="0.3">
      <c r="A16" s="4">
        <v>6</v>
      </c>
      <c r="B16" s="5"/>
      <c r="C16" s="5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1:37" ht="15.6" x14ac:dyDescent="0.3">
      <c r="A17" s="4">
        <v>7</v>
      </c>
      <c r="B17" s="5"/>
      <c r="C17" s="5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</row>
    <row r="18" spans="1:37" ht="15.6" x14ac:dyDescent="0.3">
      <c r="A18" s="39" t="s">
        <v>1</v>
      </c>
      <c r="B18" s="40"/>
      <c r="C18" s="41"/>
      <c r="D18" s="11">
        <f>SUM(D10:D17)</f>
        <v>50</v>
      </c>
      <c r="E18" s="9">
        <f>SUM(E10:E17)</f>
        <v>14</v>
      </c>
      <c r="F18" s="9">
        <f>SUM(F10:F17)</f>
        <v>18</v>
      </c>
      <c r="G18" s="9">
        <f>SUM(G10:G17)</f>
        <v>18</v>
      </c>
      <c r="H18" s="9">
        <f t="shared" ref="H18:M18" si="0">SUM(H10:H17)</f>
        <v>12</v>
      </c>
      <c r="I18" s="9">
        <f t="shared" si="0"/>
        <v>23</v>
      </c>
      <c r="J18" s="9">
        <f t="shared" si="0"/>
        <v>15</v>
      </c>
      <c r="K18" s="9">
        <f t="shared" si="0"/>
        <v>13</v>
      </c>
      <c r="L18" s="9">
        <f t="shared" si="0"/>
        <v>24</v>
      </c>
      <c r="M18" s="9">
        <f t="shared" si="0"/>
        <v>13</v>
      </c>
      <c r="N18" s="9">
        <f t="shared" ref="N18:S18" si="1">SUM(N10:N17)</f>
        <v>14</v>
      </c>
      <c r="O18" s="9">
        <f t="shared" si="1"/>
        <v>23</v>
      </c>
      <c r="P18" s="9">
        <f t="shared" si="1"/>
        <v>13</v>
      </c>
      <c r="Q18" s="9">
        <f t="shared" si="1"/>
        <v>11</v>
      </c>
      <c r="R18" s="9">
        <f t="shared" si="1"/>
        <v>28</v>
      </c>
      <c r="S18" s="9">
        <f t="shared" si="1"/>
        <v>11</v>
      </c>
      <c r="T18" s="9">
        <f t="shared" ref="T18:AE18" si="2">SUM(T10:T17)</f>
        <v>10</v>
      </c>
      <c r="U18" s="9">
        <f t="shared" si="2"/>
        <v>29</v>
      </c>
      <c r="V18" s="9">
        <f t="shared" si="2"/>
        <v>11</v>
      </c>
      <c r="W18" s="9">
        <f t="shared" si="2"/>
        <v>11</v>
      </c>
      <c r="X18" s="9">
        <f t="shared" si="2"/>
        <v>21</v>
      </c>
      <c r="Y18" s="9">
        <f t="shared" si="2"/>
        <v>18</v>
      </c>
      <c r="Z18" s="9">
        <f t="shared" si="2"/>
        <v>9</v>
      </c>
      <c r="AA18" s="9">
        <f t="shared" si="2"/>
        <v>30</v>
      </c>
      <c r="AB18" s="9">
        <f t="shared" si="2"/>
        <v>11</v>
      </c>
      <c r="AC18" s="9">
        <f t="shared" si="2"/>
        <v>8</v>
      </c>
      <c r="AD18" s="9">
        <f t="shared" si="2"/>
        <v>30</v>
      </c>
      <c r="AE18" s="9">
        <f t="shared" si="2"/>
        <v>12</v>
      </c>
      <c r="AF18" s="9">
        <f t="shared" ref="AF18:AK18" si="3">SUM(AF10:AF17)</f>
        <v>11</v>
      </c>
      <c r="AG18" s="9">
        <f t="shared" si="3"/>
        <v>23</v>
      </c>
      <c r="AH18" s="9">
        <f t="shared" si="3"/>
        <v>16</v>
      </c>
      <c r="AI18" s="9">
        <f t="shared" si="3"/>
        <v>11</v>
      </c>
      <c r="AJ18" s="9">
        <f t="shared" si="3"/>
        <v>28</v>
      </c>
      <c r="AK18" s="9">
        <f t="shared" si="3"/>
        <v>11</v>
      </c>
    </row>
    <row r="19" spans="1:37" ht="21.75" customHeight="1" x14ac:dyDescent="0.3">
      <c r="A19" s="54" t="s">
        <v>10</v>
      </c>
      <c r="B19" s="54"/>
      <c r="C19" s="54"/>
      <c r="D19" s="14">
        <f>D18*100/D18</f>
        <v>100</v>
      </c>
      <c r="E19" s="10">
        <f>E18*100/D18</f>
        <v>28</v>
      </c>
      <c r="F19" s="10">
        <f>F18*100/D18</f>
        <v>36</v>
      </c>
      <c r="G19" s="10">
        <f>G18*100/D18</f>
        <v>36</v>
      </c>
      <c r="H19" s="10">
        <f>H18*100/D18</f>
        <v>24</v>
      </c>
      <c r="I19" s="10">
        <f>I18*100/D18</f>
        <v>46</v>
      </c>
      <c r="J19" s="10">
        <f>J18*100/D18</f>
        <v>30</v>
      </c>
      <c r="K19" s="10">
        <f>K18*100/D18</f>
        <v>26</v>
      </c>
      <c r="L19" s="10">
        <f>L18*100/D18</f>
        <v>48</v>
      </c>
      <c r="M19" s="10">
        <f>M18*100/D18</f>
        <v>26</v>
      </c>
      <c r="N19" s="10">
        <f>N18*100/D18</f>
        <v>28</v>
      </c>
      <c r="O19" s="10">
        <f>O18*100/D18</f>
        <v>46</v>
      </c>
      <c r="P19" s="10">
        <f>P18*100/D18</f>
        <v>26</v>
      </c>
      <c r="Q19" s="10">
        <f>Q18*100/D18</f>
        <v>22</v>
      </c>
      <c r="R19" s="10">
        <f>R18*100/D18</f>
        <v>56</v>
      </c>
      <c r="S19" s="10">
        <f>S18*100/D18</f>
        <v>22</v>
      </c>
      <c r="T19" s="10">
        <f>T18*100/D18</f>
        <v>20</v>
      </c>
      <c r="U19" s="10">
        <f>U18*100/D18</f>
        <v>58</v>
      </c>
      <c r="V19" s="10">
        <f>V18*100/D18</f>
        <v>22</v>
      </c>
      <c r="W19" s="10">
        <f>W18*100/D18</f>
        <v>22</v>
      </c>
      <c r="X19" s="10">
        <f>X18*100/D18</f>
        <v>42</v>
      </c>
      <c r="Y19" s="10">
        <f>Y18*100/D18</f>
        <v>36</v>
      </c>
      <c r="Z19" s="10">
        <f>Z18*100/D18</f>
        <v>18</v>
      </c>
      <c r="AA19" s="10">
        <f>AA18*100/D18</f>
        <v>60</v>
      </c>
      <c r="AB19" s="10">
        <f>AB18*100/D18</f>
        <v>22</v>
      </c>
      <c r="AC19" s="10">
        <f>AC18*100/D18</f>
        <v>16</v>
      </c>
      <c r="AD19" s="10">
        <f>AD18*100/D18</f>
        <v>60</v>
      </c>
      <c r="AE19" s="10">
        <f>AE18*100/D18</f>
        <v>24</v>
      </c>
      <c r="AF19" s="10">
        <f>AF18*100/D18</f>
        <v>22</v>
      </c>
      <c r="AG19" s="10">
        <f>AG18*100/D18</f>
        <v>46</v>
      </c>
      <c r="AH19" s="10">
        <f>AH18*100/D18</f>
        <v>32</v>
      </c>
      <c r="AI19" s="10">
        <f>AI18*100/D18</f>
        <v>22</v>
      </c>
      <c r="AJ19" s="10">
        <f>AJ18*100/D18</f>
        <v>56</v>
      </c>
      <c r="AK19" s="10">
        <f>AK18*100/D18</f>
        <v>22</v>
      </c>
    </row>
  </sheetData>
  <mergeCells count="34">
    <mergeCell ref="B2:G2"/>
    <mergeCell ref="L2:U2"/>
    <mergeCell ref="AG2:AH2"/>
    <mergeCell ref="L3:R3"/>
    <mergeCell ref="L4:U4"/>
    <mergeCell ref="B3:F3"/>
    <mergeCell ref="A19:C19"/>
    <mergeCell ref="AI7:AK7"/>
    <mergeCell ref="A18:C18"/>
    <mergeCell ref="AF8:AH8"/>
    <mergeCell ref="G8:G9"/>
    <mergeCell ref="F8:F9"/>
    <mergeCell ref="E8:E9"/>
    <mergeCell ref="H7:P7"/>
    <mergeCell ref="H8:J8"/>
    <mergeCell ref="K8:M8"/>
    <mergeCell ref="A7:A9"/>
    <mergeCell ref="B7:B9"/>
    <mergeCell ref="C7:C9"/>
    <mergeCell ref="D7:D9"/>
    <mergeCell ref="E7:G7"/>
    <mergeCell ref="AI8:AI9"/>
    <mergeCell ref="AJ8:AJ9"/>
    <mergeCell ref="AK8:AK9"/>
    <mergeCell ref="S8:S9"/>
    <mergeCell ref="Q7:S7"/>
    <mergeCell ref="N8:P8"/>
    <mergeCell ref="T7:AH7"/>
    <mergeCell ref="Q8:Q9"/>
    <mergeCell ref="R8:R9"/>
    <mergeCell ref="T8:V8"/>
    <mergeCell ref="W8:Y8"/>
    <mergeCell ref="Z8:AB8"/>
    <mergeCell ref="AC8:AE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2"/>
  <sheetViews>
    <sheetView workbookViewId="0">
      <selection activeCell="K29" sqref="K29"/>
    </sheetView>
  </sheetViews>
  <sheetFormatPr defaultRowHeight="14.4" x14ac:dyDescent="0.3"/>
  <cols>
    <col min="1" max="1" width="19.33203125" customWidth="1"/>
    <col min="2" max="2" width="9.5546875" bestFit="1" customWidth="1"/>
    <col min="3" max="17" width="9.33203125" bestFit="1" customWidth="1"/>
  </cols>
  <sheetData>
    <row r="1" spans="1:23" ht="22.2" customHeight="1" x14ac:dyDescent="0.3">
      <c r="D1" t="s">
        <v>31</v>
      </c>
      <c r="H1" t="s">
        <v>33</v>
      </c>
      <c r="J1" t="s">
        <v>29</v>
      </c>
      <c r="N1" s="55"/>
      <c r="O1" s="55"/>
      <c r="V1" s="43" t="s">
        <v>16</v>
      </c>
      <c r="W1" s="43"/>
    </row>
    <row r="2" spans="1:23" ht="15.6" x14ac:dyDescent="0.3">
      <c r="B2" s="25" t="s">
        <v>25</v>
      </c>
      <c r="C2" s="23"/>
      <c r="E2" s="23"/>
      <c r="F2" s="23"/>
      <c r="I2" s="30" t="s">
        <v>35</v>
      </c>
      <c r="J2" s="30"/>
      <c r="K2" s="30"/>
      <c r="L2" s="30"/>
      <c r="M2" s="30"/>
      <c r="N2" s="30"/>
      <c r="O2" s="30"/>
      <c r="P2" s="30"/>
      <c r="Q2" s="30"/>
      <c r="R2" s="30"/>
    </row>
    <row r="3" spans="1:23" ht="15.6" x14ac:dyDescent="0.3">
      <c r="A3" s="2"/>
      <c r="B3" s="56" t="s">
        <v>38</v>
      </c>
      <c r="C3" s="56"/>
      <c r="D3" s="56"/>
      <c r="E3" s="56"/>
      <c r="F3" s="56"/>
      <c r="G3" s="56"/>
      <c r="H3" s="23"/>
      <c r="I3" s="32" t="s">
        <v>36</v>
      </c>
      <c r="J3" s="32"/>
      <c r="K3" s="32"/>
      <c r="L3" s="32"/>
      <c r="M3" s="32"/>
      <c r="N3" s="32"/>
      <c r="O3" s="32"/>
      <c r="P3" s="28"/>
      <c r="Q3" s="28"/>
      <c r="R3" s="28"/>
    </row>
    <row r="4" spans="1:23" ht="15.6" x14ac:dyDescent="0.3">
      <c r="C4" s="6"/>
      <c r="E4" s="2"/>
      <c r="F4" s="2"/>
      <c r="I4" s="47" t="s">
        <v>32</v>
      </c>
      <c r="J4" s="47"/>
      <c r="K4" s="47"/>
      <c r="L4" s="47"/>
      <c r="M4" s="47"/>
      <c r="N4" s="47"/>
      <c r="O4" s="47"/>
      <c r="P4" s="47"/>
      <c r="Q4" s="47"/>
      <c r="R4" s="47"/>
    </row>
    <row r="5" spans="1:23" ht="15.6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3" ht="15.6" x14ac:dyDescent="0.3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3" ht="15.75" customHeight="1" x14ac:dyDescent="0.3">
      <c r="A7" s="44" t="s">
        <v>28</v>
      </c>
      <c r="B7" s="31" t="s">
        <v>12</v>
      </c>
      <c r="C7" s="31" t="s">
        <v>4</v>
      </c>
      <c r="D7" s="31"/>
      <c r="E7" s="31"/>
      <c r="F7" s="31" t="s">
        <v>7</v>
      </c>
      <c r="G7" s="31"/>
      <c r="H7" s="31"/>
      <c r="I7" s="31" t="s">
        <v>5</v>
      </c>
      <c r="J7" s="31"/>
      <c r="K7" s="31"/>
      <c r="L7" s="31" t="s">
        <v>8</v>
      </c>
      <c r="M7" s="31"/>
      <c r="N7" s="31"/>
      <c r="O7" s="31" t="s">
        <v>6</v>
      </c>
      <c r="P7" s="31"/>
      <c r="Q7" s="31"/>
      <c r="R7" s="42" t="s">
        <v>27</v>
      </c>
      <c r="S7" s="42"/>
      <c r="T7" s="42"/>
      <c r="U7" s="42"/>
      <c r="V7" s="42"/>
      <c r="W7" s="42"/>
    </row>
    <row r="8" spans="1:23" ht="78" x14ac:dyDescent="0.3">
      <c r="A8" s="45"/>
      <c r="B8" s="31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17" t="s">
        <v>10</v>
      </c>
      <c r="V8" s="1" t="s">
        <v>15</v>
      </c>
      <c r="W8" s="1" t="s">
        <v>10</v>
      </c>
    </row>
    <row r="9" spans="1:23" ht="15.6" x14ac:dyDescent="0.3">
      <c r="A9" s="15"/>
      <c r="B9" s="9"/>
      <c r="C9" s="9"/>
      <c r="D9" s="9"/>
      <c r="E9" s="9"/>
      <c r="F9" s="12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4">
        <f t="shared" ref="R9:R13" si="0">(C9+F9+I9+L9+O9)/5</f>
        <v>0</v>
      </c>
      <c r="S9" s="5" t="e">
        <f>T17=R9*100/B9</f>
        <v>#DIV/0!</v>
      </c>
      <c r="T9" s="4">
        <f t="shared" ref="T9:T13" si="1">(D9+G9+J9+M9+P9)/5</f>
        <v>0</v>
      </c>
      <c r="U9" s="5" t="e">
        <f>T9*100/B9</f>
        <v>#DIV/0!</v>
      </c>
      <c r="V9" s="19">
        <f t="shared" ref="V9:V12" si="2">(E9+H9+K9+N9+Q9)/5</f>
        <v>0</v>
      </c>
      <c r="W9" s="5" t="e">
        <f>V9*100/B9</f>
        <v>#DIV/0!</v>
      </c>
    </row>
    <row r="10" spans="1:23" ht="15.6" x14ac:dyDescent="0.3">
      <c r="A10" s="15" t="s">
        <v>39</v>
      </c>
      <c r="B10" s="9">
        <v>20</v>
      </c>
      <c r="C10" s="9">
        <v>6</v>
      </c>
      <c r="D10" s="9">
        <v>8</v>
      </c>
      <c r="E10" s="9">
        <v>6</v>
      </c>
      <c r="F10" s="9">
        <v>5</v>
      </c>
      <c r="G10" s="9">
        <v>7</v>
      </c>
      <c r="H10" s="9">
        <v>8</v>
      </c>
      <c r="I10" s="9">
        <v>5</v>
      </c>
      <c r="J10" s="9">
        <v>8</v>
      </c>
      <c r="K10" s="9">
        <v>7</v>
      </c>
      <c r="L10" s="9">
        <v>4</v>
      </c>
      <c r="M10" s="9">
        <v>10</v>
      </c>
      <c r="N10" s="9">
        <v>6</v>
      </c>
      <c r="O10" s="9">
        <v>4</v>
      </c>
      <c r="P10" s="9">
        <v>12</v>
      </c>
      <c r="Q10" s="9">
        <v>4</v>
      </c>
      <c r="R10" s="4">
        <f t="shared" si="0"/>
        <v>4.8</v>
      </c>
      <c r="S10" s="5">
        <f>R10*100/B10</f>
        <v>24</v>
      </c>
      <c r="T10" s="4">
        <f t="shared" si="1"/>
        <v>9</v>
      </c>
      <c r="U10" s="5">
        <f t="shared" ref="U10:U12" si="3">T10*100/B10</f>
        <v>45</v>
      </c>
      <c r="V10" s="19">
        <f t="shared" si="2"/>
        <v>6.2</v>
      </c>
      <c r="W10" s="5">
        <f t="shared" ref="W10:W12" si="4">V10*100/B10</f>
        <v>31</v>
      </c>
    </row>
    <row r="11" spans="1:23" ht="15.6" x14ac:dyDescent="0.3">
      <c r="A11" s="15" t="s">
        <v>52</v>
      </c>
      <c r="B11" s="9">
        <v>25</v>
      </c>
      <c r="C11" s="9">
        <v>5</v>
      </c>
      <c r="D11" s="9">
        <v>16</v>
      </c>
      <c r="E11" s="9">
        <v>4</v>
      </c>
      <c r="F11" s="9">
        <v>6.7</v>
      </c>
      <c r="G11" s="9">
        <v>11.6</v>
      </c>
      <c r="H11" s="9">
        <v>6.7</v>
      </c>
      <c r="I11" s="9">
        <v>6</v>
      </c>
      <c r="J11" s="9">
        <v>13</v>
      </c>
      <c r="K11" s="9">
        <v>6</v>
      </c>
      <c r="L11" s="9">
        <v>7</v>
      </c>
      <c r="M11" s="9">
        <v>12.5</v>
      </c>
      <c r="N11" s="9">
        <v>5.5</v>
      </c>
      <c r="O11" s="9">
        <v>9</v>
      </c>
      <c r="P11" s="9">
        <v>14</v>
      </c>
      <c r="Q11" s="9">
        <v>2</v>
      </c>
      <c r="R11" s="4">
        <f t="shared" si="0"/>
        <v>6.74</v>
      </c>
      <c r="S11" s="5">
        <f t="shared" ref="S11:S12" si="5">R11*100/B11</f>
        <v>26.96</v>
      </c>
      <c r="T11" s="4">
        <f t="shared" si="1"/>
        <v>13.419999999999998</v>
      </c>
      <c r="U11" s="5">
        <f t="shared" si="3"/>
        <v>53.679999999999993</v>
      </c>
      <c r="V11" s="19">
        <f t="shared" si="2"/>
        <v>4.84</v>
      </c>
      <c r="W11" s="5">
        <f t="shared" si="4"/>
        <v>19.36</v>
      </c>
    </row>
    <row r="12" spans="1:23" ht="15.6" x14ac:dyDescent="0.3">
      <c r="A12" s="15" t="s">
        <v>53</v>
      </c>
      <c r="B12" s="9">
        <v>50</v>
      </c>
      <c r="C12" s="9">
        <v>14</v>
      </c>
      <c r="D12" s="9">
        <v>18</v>
      </c>
      <c r="E12" s="9">
        <v>18</v>
      </c>
      <c r="F12" s="9">
        <v>13</v>
      </c>
      <c r="G12" s="9">
        <v>23</v>
      </c>
      <c r="H12" s="9">
        <v>14</v>
      </c>
      <c r="I12" s="9">
        <v>11</v>
      </c>
      <c r="J12" s="9">
        <v>28</v>
      </c>
      <c r="K12" s="9">
        <v>11</v>
      </c>
      <c r="L12" s="9">
        <v>9</v>
      </c>
      <c r="M12" s="9">
        <v>27</v>
      </c>
      <c r="N12" s="9">
        <v>14</v>
      </c>
      <c r="O12" s="9">
        <v>11</v>
      </c>
      <c r="P12" s="9">
        <v>28</v>
      </c>
      <c r="Q12" s="9">
        <v>11</v>
      </c>
      <c r="R12" s="4">
        <f t="shared" si="0"/>
        <v>11.6</v>
      </c>
      <c r="S12" s="5">
        <f t="shared" si="5"/>
        <v>23.2</v>
      </c>
      <c r="T12" s="4">
        <f t="shared" si="1"/>
        <v>24.8</v>
      </c>
      <c r="U12" s="5">
        <f t="shared" si="3"/>
        <v>49.6</v>
      </c>
      <c r="V12" s="19">
        <f t="shared" si="2"/>
        <v>13.6</v>
      </c>
      <c r="W12" s="5">
        <f t="shared" si="4"/>
        <v>27.2</v>
      </c>
    </row>
    <row r="13" spans="1:23" ht="15.6" x14ac:dyDescent="0.3">
      <c r="A13" s="11" t="s">
        <v>1</v>
      </c>
      <c r="B13" s="11">
        <v>95</v>
      </c>
      <c r="C13" s="11">
        <v>25</v>
      </c>
      <c r="D13" s="11">
        <v>42</v>
      </c>
      <c r="E13" s="11">
        <v>28</v>
      </c>
      <c r="F13" s="11">
        <v>24.7</v>
      </c>
      <c r="G13" s="11">
        <v>41.6</v>
      </c>
      <c r="H13" s="11">
        <v>28.7</v>
      </c>
      <c r="I13" s="11">
        <v>22</v>
      </c>
      <c r="J13" s="11">
        <v>49</v>
      </c>
      <c r="K13" s="11">
        <v>24</v>
      </c>
      <c r="L13" s="11">
        <v>20</v>
      </c>
      <c r="M13" s="11">
        <v>49.5</v>
      </c>
      <c r="N13" s="11">
        <v>25.5</v>
      </c>
      <c r="O13" s="11">
        <v>24</v>
      </c>
      <c r="P13" s="11">
        <v>54</v>
      </c>
      <c r="Q13" s="11">
        <v>17</v>
      </c>
      <c r="R13" s="4">
        <f t="shared" si="0"/>
        <v>23.14</v>
      </c>
      <c r="S13" s="5"/>
      <c r="T13" s="4">
        <f t="shared" si="1"/>
        <v>47.22</v>
      </c>
      <c r="U13" s="5"/>
      <c r="V13" s="19">
        <v>37</v>
      </c>
      <c r="W13" s="5"/>
    </row>
    <row r="14" spans="1:23" ht="17.25" customHeight="1" x14ac:dyDescent="0.3">
      <c r="A14" s="18" t="s">
        <v>11</v>
      </c>
      <c r="B14" s="13">
        <f>B13*100/B13</f>
        <v>100</v>
      </c>
      <c r="C14" s="10">
        <f>C13*100/B13</f>
        <v>26.315789473684209</v>
      </c>
      <c r="D14" s="10">
        <f>D13*100/B13</f>
        <v>44.210526315789473</v>
      </c>
      <c r="E14" s="10">
        <v>30</v>
      </c>
      <c r="F14" s="10">
        <f>F13*100/B13</f>
        <v>26</v>
      </c>
      <c r="G14" s="10">
        <f>G13*100/B13</f>
        <v>43.789473684210527</v>
      </c>
      <c r="H14" s="10">
        <f>H13*100/B13</f>
        <v>30.210526315789473</v>
      </c>
      <c r="I14" s="10">
        <f>I13*100/B13</f>
        <v>23.157894736842106</v>
      </c>
      <c r="J14" s="10">
        <f>J13*100/B13</f>
        <v>51.578947368421055</v>
      </c>
      <c r="K14" s="10">
        <f>K13*100/B13</f>
        <v>25.263157894736842</v>
      </c>
      <c r="L14" s="10">
        <f>L13*100/B13</f>
        <v>21.05263157894737</v>
      </c>
      <c r="M14" s="10">
        <f>M13*100/B13</f>
        <v>52.10526315789474</v>
      </c>
      <c r="N14" s="10">
        <f>N13*100/B13</f>
        <v>26.842105263157894</v>
      </c>
      <c r="O14" s="10">
        <f>O13*100/B13</f>
        <v>25.263157894736842</v>
      </c>
      <c r="P14" s="10">
        <f>P13*100/B13</f>
        <v>56.842105263157897</v>
      </c>
      <c r="Q14" s="10">
        <f>Q13*100/B13</f>
        <v>17.894736842105264</v>
      </c>
      <c r="R14" s="22">
        <v>0.27</v>
      </c>
      <c r="S14" s="16"/>
      <c r="T14" s="22">
        <v>0.48</v>
      </c>
      <c r="U14" s="16"/>
      <c r="V14" s="22">
        <v>0.25</v>
      </c>
      <c r="W14" s="16"/>
    </row>
    <row r="15" spans="1:23" ht="15.6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3" ht="15.6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6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6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6" x14ac:dyDescent="0.3">
      <c r="A22" s="2"/>
      <c r="B22" s="2" t="s">
        <v>30</v>
      </c>
      <c r="D22" s="2"/>
      <c r="E22" s="2"/>
      <c r="G22" s="2"/>
      <c r="H22" s="2"/>
      <c r="I22" s="2" t="s">
        <v>34</v>
      </c>
      <c r="J22" s="2"/>
      <c r="K22" s="2"/>
      <c r="L22" s="2"/>
      <c r="M22" s="2"/>
      <c r="N22" s="2"/>
      <c r="O22" s="2"/>
      <c r="P22" s="2"/>
      <c r="Q22" s="2"/>
    </row>
    <row r="23" spans="1:17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6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6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6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6" x14ac:dyDescent="0.3">
      <c r="A31" s="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.6" x14ac:dyDescent="0.3">
      <c r="A32" s="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</sheetData>
  <mergeCells count="14">
    <mergeCell ref="I4:R4"/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2:R2"/>
    <mergeCell ref="I3:O3"/>
  </mergeCells>
  <phoneticPr fontId="3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hotoshop.Image.12" shapeId="1025" r:id="rId4">
          <objectPr defaultSize="0" autoPict="0" r:id="rId5">
            <anchor moveWithCells="1" sizeWithCells="1">
              <from>
                <xdr:col>3</xdr:col>
                <xdr:colOff>480060</xdr:colOff>
                <xdr:row>17</xdr:row>
                <xdr:rowOff>38100</xdr:rowOff>
              </from>
              <to>
                <xdr:col>7</xdr:col>
                <xdr:colOff>213360</xdr:colOff>
                <xdr:row>25</xdr:row>
                <xdr:rowOff>83820</xdr:rowOff>
              </to>
            </anchor>
          </objectPr>
        </oleObject>
      </mc:Choice>
      <mc:Fallback>
        <oleObject progId="Photoshop.Image.12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Балапан кіші топ</vt:lpstr>
      <vt:lpstr>Құлыншақ орта топ</vt:lpstr>
      <vt:lpstr>Барыс,Қыран ересек топ</vt:lpstr>
      <vt:lpstr>МДҰ әдіскерінің жинағы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2026-09-14T13:45:04Z</dcterms:modified>
</cp:coreProperties>
</file>