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2"/>
  </bookViews>
  <sheets>
    <sheet name="Құлыншақ,Балапан ортаң топ" sheetId="11" r:id="rId1"/>
    <sheet name="Барыс,Қыран ересек топ" sheetId="12" r:id="rId2"/>
    <sheet name="МДҰ әдіскерінің жинағы" sheetId="16" r:id="rId3"/>
    <sheet name="Лист1" sheetId="17" r:id="rId4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6" l="1"/>
  <c r="S11" i="16" l="1"/>
  <c r="R10" i="16" l="1"/>
  <c r="S10" i="16" s="1"/>
  <c r="R9" i="16"/>
  <c r="R12" i="16" s="1"/>
  <c r="S9" i="16" l="1"/>
  <c r="T9" i="16"/>
  <c r="T12" i="16" s="1"/>
  <c r="V9" i="16"/>
  <c r="W9" i="16" s="1"/>
  <c r="U9" i="16" l="1"/>
  <c r="W10" i="16"/>
  <c r="W11" i="16"/>
  <c r="U10" i="16"/>
  <c r="U11" i="16"/>
  <c r="B13" i="16"/>
  <c r="V12" i="16" l="1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8" i="12"/>
  <c r="D18" i="12"/>
  <c r="E18" i="12"/>
  <c r="F18" i="12"/>
  <c r="G18" i="12"/>
  <c r="N18" i="12"/>
  <c r="O18" i="12"/>
  <c r="P18" i="12"/>
  <c r="Q18" i="12"/>
  <c r="R18" i="12"/>
  <c r="S18" i="12"/>
  <c r="AF18" i="12"/>
  <c r="AH18" i="12"/>
  <c r="AI18" i="12"/>
  <c r="AJ18" i="12"/>
  <c r="AG18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9" i="12" l="1"/>
  <c r="AI19" i="12"/>
  <c r="N19" i="12"/>
  <c r="AH19" i="12"/>
  <c r="Q19" i="12"/>
  <c r="AK19" i="12"/>
  <c r="AG19" i="12"/>
  <c r="AF19" i="12"/>
  <c r="P19" i="12"/>
  <c r="AB19" i="12"/>
  <c r="U19" i="12"/>
  <c r="M19" i="12"/>
  <c r="I19" i="12"/>
  <c r="AD19" i="12"/>
  <c r="Y19" i="12"/>
  <c r="T19" i="12"/>
  <c r="L19" i="12"/>
  <c r="H19" i="12"/>
  <c r="J19" i="12"/>
  <c r="AC19" i="12"/>
  <c r="X19" i="12"/>
  <c r="AA19" i="12"/>
  <c r="AE19" i="12"/>
  <c r="Z19" i="12"/>
  <c r="V19" i="12"/>
  <c r="W19" i="12"/>
  <c r="K19" i="12"/>
  <c r="AJ19" i="12"/>
  <c r="S19" i="12"/>
  <c r="O19" i="12"/>
  <c r="F19" i="12"/>
  <c r="G19" i="12"/>
  <c r="D19" i="12"/>
  <c r="E19" i="12"/>
  <c r="G18" i="11"/>
  <c r="E18" i="11"/>
  <c r="D18" i="11"/>
  <c r="F18" i="11"/>
</calcChain>
</file>

<file path=xl/comments1.xml><?xml version="1.0" encoding="utf-8"?>
<comments xmlns="http://schemas.openxmlformats.org/spreadsheetml/2006/main">
  <authors>
    <author>Epson</author>
  </authors>
  <commentList>
    <comment ref="A13" authorId="0">
      <text>
        <r>
          <rPr>
            <b/>
            <sz val="9"/>
            <color indexed="81"/>
            <rFont val="Tahoma"/>
            <charset val="1"/>
          </rPr>
          <t>Epson: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<sst xmlns="http://schemas.openxmlformats.org/spreadsheetml/2006/main" count="172" uniqueCount="52">
  <si>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</si>
  <si>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</si>
  <si>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</si>
  <si>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</si>
  <si>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</si>
  <si>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</si>
  <si>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</si>
  <si>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</si>
  <si>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</si>
  <si>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</si>
  <si>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</si>
  <si>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</si>
  <si>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</si>
  <si>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</si>
  <si>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</si>
  <si>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</si>
  <si>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</si>
  <si>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</si>
  <si>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</si>
  <si>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</si>
  <si>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</si>
  <si>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</si>
  <si>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</si>
  <si>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</si>
  <si>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</si>
  <si>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</si>
  <si>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</si>
  <si>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БАРЛЫҒЫ</t>
  </si>
  <si>
    <t xml:space="preserve">Жас ерекшелік топтары </t>
  </si>
  <si>
    <t>нәтиже</t>
  </si>
  <si>
    <t>2023-2024</t>
  </si>
  <si>
    <t xml:space="preserve">                                                             Оқыту тілі: Қазақ</t>
  </si>
  <si>
    <t xml:space="preserve">Қыркүйек бастапқы  </t>
  </si>
  <si>
    <t>Балабақша меңгерушісі:</t>
  </si>
  <si>
    <t>Әдіскерінің аты-жөні: Акжигитова.А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</si>
  <si>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</si>
  <si>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</si>
  <si>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>Құлыншақ ортаңғы топ</t>
  </si>
  <si>
    <t>Балапан ортаңғы топ</t>
  </si>
  <si>
    <t>Барыс ересек топ</t>
  </si>
  <si>
    <t>Қыран ересек топ</t>
  </si>
  <si>
    <t>Құлыншақ,Балапан ортаңғы топ</t>
  </si>
  <si>
    <t>Барыс,Қыран ересек топ</t>
  </si>
  <si>
    <t>Абан.Б</t>
  </si>
  <si>
    <t>Назанова.М</t>
  </si>
  <si>
    <t>Ибрагимова.А</t>
  </si>
  <si>
    <t>Акжигитова.А</t>
  </si>
  <si>
    <t>Лесбай.Ж</t>
  </si>
  <si>
    <t>Сафарбекова.А</t>
  </si>
  <si>
    <t>Айнакулова.А</t>
  </si>
  <si>
    <t>Бектасова.У</t>
  </si>
  <si>
    <t>Сулейменова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</si>
</sst>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9" fontId="1" fillId="0" borderId="1" xfId="1" applyFont="1" applyBorder="1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19</xdr:row>
      <xdr:rowOff>104775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xmlns="" id="{CF24FF09-8712-92B8-F538-FF435E46D00A}"/>
            </a:ext>
          </a:extLst>
        </xdr:cNvPr>
        <xdr:cNvSpPr>
          <a:spLocks noChangeAspect="1" noChangeArrowheads="1"/>
        </xdr:cNvSpPr>
      </xdr:nvSpPr>
      <xdr:spPr bwMode="auto">
        <a:xfrm>
          <a:off x="4400550" y="461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571500</xdr:colOff>
          <xdr:row>14</xdr:row>
          <xdr:rowOff>123825</xdr:rowOff>
        </xdr:from>
        <xdr:to>
          <xdr:col>8</xdr:col>
          <xdr:colOff>476250</xdr:colOff>
          <xdr:row>23</xdr:row>
          <xdr:rowOff>180975</xdr:rowOff>
        </xdr:to>
        <xdr:sp macro="" textlink="">
          <xdr:nvSpPr>
            <xdr:cNvPr id="2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D15" sqref="D15"/>
    </sheetView>
  </sheetViews>
  <sheetFormatPr defaultRowHeight="15" x14ac:dyDescent="0.25"/>
  <cols>
    <col min="2" max="2" width="23.7109375" customWidth="1"/>
    <col min="3" max="3" width="21.42578125" customWidth="1"/>
    <col min="4" max="4" width="13.28515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28515625" customWidth="1"/>
    <col min="17" max="17" width="12.28515625" customWidth="1"/>
    <col min="18" max="18" width="12.42578125" customWidth="1"/>
    <col min="19" max="32" width="12.28515625" customWidth="1"/>
    <col min="33" max="33" width="12.42578125" customWidth="1"/>
    <col min="34" max="34" width="12.28515625" customWidth="1"/>
    <col min="35" max="35" width="12.71093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9" t="s">
        <v>26</v>
      </c>
      <c r="C2" s="39"/>
      <c r="D2" s="39"/>
      <c r="E2" s="39"/>
      <c r="F2" s="39"/>
      <c r="G2" s="7"/>
      <c r="H2" s="7"/>
      <c r="I2" s="7"/>
      <c r="J2" s="7"/>
      <c r="K2" s="7"/>
      <c r="L2" s="47" t="s">
        <v>35</v>
      </c>
      <c r="M2" s="47"/>
      <c r="N2" s="47"/>
      <c r="O2" s="47"/>
      <c r="P2" s="47"/>
      <c r="Q2" s="47"/>
      <c r="R2" s="47"/>
      <c r="S2" s="47"/>
      <c r="T2" s="47"/>
      <c r="U2" s="4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0" t="s">
        <v>15</v>
      </c>
      <c r="AK2" s="40"/>
    </row>
    <row r="3" spans="1:37" ht="15.75" x14ac:dyDescent="0.25">
      <c r="A3" s="3"/>
      <c r="B3" s="41" t="s">
        <v>34</v>
      </c>
      <c r="C3" s="41"/>
      <c r="D3" s="41"/>
      <c r="E3" s="41"/>
      <c r="F3" s="41"/>
      <c r="G3" s="3"/>
      <c r="H3" s="3"/>
      <c r="I3" s="3"/>
      <c r="J3" s="3"/>
      <c r="K3" s="3"/>
      <c r="L3" s="45" t="s">
        <v>36</v>
      </c>
      <c r="M3" s="45"/>
      <c r="N3" s="45"/>
      <c r="O3" s="45"/>
      <c r="P3" s="45"/>
      <c r="Q3" s="45"/>
      <c r="R3" s="45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46" t="s">
        <v>31</v>
      </c>
      <c r="M4" s="46"/>
      <c r="N4" s="46"/>
      <c r="O4" s="46"/>
      <c r="P4" s="46"/>
      <c r="Q4" s="46"/>
      <c r="R4" s="46"/>
      <c r="S4" s="46"/>
      <c r="T4" s="46"/>
      <c r="U4" s="46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3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29" t="s">
        <v>5</v>
      </c>
      <c r="R7" s="29"/>
      <c r="S7" s="29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6</v>
      </c>
      <c r="AJ7" s="29"/>
      <c r="AK7" s="29"/>
    </row>
    <row r="8" spans="1:37" ht="15.75" customHeight="1" x14ac:dyDescent="0.25">
      <c r="A8" s="33"/>
      <c r="B8" s="29"/>
      <c r="C8" s="29"/>
      <c r="D8" s="29"/>
      <c r="E8" s="43" t="s">
        <v>12</v>
      </c>
      <c r="F8" s="43" t="s">
        <v>13</v>
      </c>
      <c r="G8" s="43" t="s">
        <v>14</v>
      </c>
      <c r="H8" s="37" t="s">
        <v>16</v>
      </c>
      <c r="I8" s="38"/>
      <c r="J8" s="38"/>
      <c r="K8" s="35" t="s">
        <v>17</v>
      </c>
      <c r="L8" s="35"/>
      <c r="M8" s="36"/>
      <c r="N8" s="50" t="s">
        <v>20</v>
      </c>
      <c r="O8" s="48"/>
      <c r="P8" s="49"/>
      <c r="Q8" s="43" t="s">
        <v>12</v>
      </c>
      <c r="R8" s="43" t="s">
        <v>13</v>
      </c>
      <c r="S8" s="43" t="s">
        <v>14</v>
      </c>
      <c r="T8" s="42" t="s">
        <v>21</v>
      </c>
      <c r="U8" s="42"/>
      <c r="V8" s="42"/>
      <c r="W8" s="42" t="s">
        <v>18</v>
      </c>
      <c r="X8" s="42"/>
      <c r="Y8" s="42"/>
      <c r="Z8" s="33" t="s">
        <v>22</v>
      </c>
      <c r="AA8" s="33"/>
      <c r="AB8" s="33"/>
      <c r="AC8" s="33" t="s">
        <v>23</v>
      </c>
      <c r="AD8" s="33"/>
      <c r="AE8" s="33"/>
      <c r="AF8" s="48" t="s">
        <v>19</v>
      </c>
      <c r="AG8" s="48"/>
      <c r="AH8" s="49"/>
      <c r="AI8" s="43" t="s">
        <v>12</v>
      </c>
      <c r="AJ8" s="43" t="s">
        <v>13</v>
      </c>
      <c r="AK8" s="43" t="s">
        <v>14</v>
      </c>
    </row>
    <row r="9" spans="1:37" ht="115.5" customHeight="1" x14ac:dyDescent="0.25">
      <c r="A9" s="33"/>
      <c r="B9" s="29"/>
      <c r="C9" s="29"/>
      <c r="D9" s="29"/>
      <c r="E9" s="44"/>
      <c r="F9" s="44"/>
      <c r="G9" s="44"/>
      <c r="H9" s="1" t="s">
        <v>12</v>
      </c>
      <c r="I9" s="1" t="s">
        <v>13</v>
      </c>
      <c r="J9" s="1" t="s">
        <v>14</v>
      </c>
      <c r="K9" s="1" t="s">
        <v>12</v>
      </c>
      <c r="L9" s="1" t="s">
        <v>13</v>
      </c>
      <c r="M9" s="1" t="s">
        <v>14</v>
      </c>
      <c r="N9" s="1" t="s">
        <v>12</v>
      </c>
      <c r="O9" s="1" t="s">
        <v>13</v>
      </c>
      <c r="P9" s="1" t="s">
        <v>14</v>
      </c>
      <c r="Q9" s="44"/>
      <c r="R9" s="44"/>
      <c r="S9" s="44"/>
      <c r="T9" s="1" t="s">
        <v>12</v>
      </c>
      <c r="U9" s="1" t="s">
        <v>13</v>
      </c>
      <c r="V9" s="1" t="s">
        <v>14</v>
      </c>
      <c r="W9" s="1" t="s">
        <v>12</v>
      </c>
      <c r="X9" s="1" t="s">
        <v>13</v>
      </c>
      <c r="Y9" s="1" t="s">
        <v>14</v>
      </c>
      <c r="Z9" s="1" t="s">
        <v>12</v>
      </c>
      <c r="AA9" s="1" t="s">
        <v>13</v>
      </c>
      <c r="AB9" s="1" t="s">
        <v>14</v>
      </c>
      <c r="AC9" s="1" t="s">
        <v>12</v>
      </c>
      <c r="AD9" s="1" t="s">
        <v>13</v>
      </c>
      <c r="AE9" s="1" t="s">
        <v>14</v>
      </c>
      <c r="AF9" s="1" t="s">
        <v>12</v>
      </c>
      <c r="AG9" s="1" t="s">
        <v>13</v>
      </c>
      <c r="AH9" s="1" t="s">
        <v>14</v>
      </c>
      <c r="AI9" s="44"/>
      <c r="AJ9" s="44"/>
      <c r="AK9" s="44"/>
    </row>
    <row r="10" spans="1:37" ht="15.75" x14ac:dyDescent="0.25">
      <c r="A10" s="5">
        <v>1</v>
      </c>
      <c r="B10" s="6" t="s">
        <v>37</v>
      </c>
      <c r="C10" s="23" t="s">
        <v>47</v>
      </c>
      <c r="D10" s="11">
        <v>25</v>
      </c>
      <c r="E10" s="11">
        <v>7</v>
      </c>
      <c r="F10" s="11">
        <v>8</v>
      </c>
      <c r="G10" s="11">
        <v>10</v>
      </c>
      <c r="H10" s="11">
        <v>5</v>
      </c>
      <c r="I10" s="11">
        <v>9</v>
      </c>
      <c r="J10" s="11">
        <v>11</v>
      </c>
      <c r="K10" s="11">
        <v>7</v>
      </c>
      <c r="L10" s="11">
        <v>6</v>
      </c>
      <c r="M10" s="11">
        <v>12</v>
      </c>
      <c r="N10" s="11">
        <v>7</v>
      </c>
      <c r="O10" s="11">
        <v>6</v>
      </c>
      <c r="P10" s="11">
        <v>12</v>
      </c>
      <c r="Q10" s="11">
        <v>4</v>
      </c>
      <c r="R10" s="11">
        <v>9</v>
      </c>
      <c r="S10" s="11">
        <v>12</v>
      </c>
      <c r="T10" s="11">
        <v>7</v>
      </c>
      <c r="U10" s="11">
        <v>10</v>
      </c>
      <c r="V10" s="11">
        <v>8</v>
      </c>
      <c r="W10" s="11">
        <v>7</v>
      </c>
      <c r="X10" s="11">
        <v>7</v>
      </c>
      <c r="Y10" s="11">
        <v>9</v>
      </c>
      <c r="Z10" s="11">
        <v>5</v>
      </c>
      <c r="AA10" s="11">
        <v>9</v>
      </c>
      <c r="AB10" s="11">
        <v>11</v>
      </c>
      <c r="AC10" s="11">
        <v>7</v>
      </c>
      <c r="AD10" s="11">
        <v>8</v>
      </c>
      <c r="AE10" s="11">
        <v>10</v>
      </c>
      <c r="AF10" s="11">
        <v>4</v>
      </c>
      <c r="AG10" s="11">
        <v>10</v>
      </c>
      <c r="AH10" s="11">
        <v>11</v>
      </c>
      <c r="AI10" s="11">
        <v>7</v>
      </c>
      <c r="AJ10" s="11">
        <v>9</v>
      </c>
      <c r="AK10" s="11">
        <v>9</v>
      </c>
    </row>
    <row r="11" spans="1:37" ht="15.75" x14ac:dyDescent="0.25">
      <c r="A11" s="5"/>
      <c r="B11" s="6"/>
      <c r="C11" s="23" t="s">
        <v>48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2</v>
      </c>
      <c r="B12" s="6" t="s">
        <v>38</v>
      </c>
      <c r="C12" s="23" t="s">
        <v>49</v>
      </c>
      <c r="D12" s="11">
        <v>25</v>
      </c>
      <c r="E12" s="11">
        <v>2</v>
      </c>
      <c r="F12" s="11">
        <v>4</v>
      </c>
      <c r="G12" s="11">
        <v>19</v>
      </c>
      <c r="H12" s="11">
        <v>2</v>
      </c>
      <c r="I12" s="11">
        <v>7</v>
      </c>
      <c r="J12" s="11">
        <v>16</v>
      </c>
      <c r="K12" s="11">
        <v>2</v>
      </c>
      <c r="L12" s="11">
        <v>9</v>
      </c>
      <c r="M12" s="11">
        <v>14</v>
      </c>
      <c r="N12" s="11">
        <v>2</v>
      </c>
      <c r="O12" s="11">
        <v>9</v>
      </c>
      <c r="P12" s="11">
        <v>14</v>
      </c>
      <c r="Q12" s="11">
        <v>2</v>
      </c>
      <c r="R12" s="11">
        <v>11</v>
      </c>
      <c r="S12" s="11">
        <v>12</v>
      </c>
      <c r="T12" s="11">
        <v>4</v>
      </c>
      <c r="U12" s="11">
        <v>7</v>
      </c>
      <c r="V12" s="11">
        <v>14</v>
      </c>
      <c r="W12" s="11">
        <v>4</v>
      </c>
      <c r="X12" s="11">
        <v>8</v>
      </c>
      <c r="Y12" s="11">
        <v>13</v>
      </c>
      <c r="Z12" s="11">
        <v>4</v>
      </c>
      <c r="AA12" s="11">
        <v>8</v>
      </c>
      <c r="AB12" s="11">
        <v>13</v>
      </c>
      <c r="AC12" s="11">
        <v>4</v>
      </c>
      <c r="AD12" s="11">
        <v>9</v>
      </c>
      <c r="AE12" s="11">
        <v>12</v>
      </c>
      <c r="AF12" s="11">
        <v>4</v>
      </c>
      <c r="AG12" s="11">
        <v>10</v>
      </c>
      <c r="AH12" s="11">
        <v>11</v>
      </c>
      <c r="AI12" s="11">
        <v>4</v>
      </c>
      <c r="AJ12" s="11">
        <v>11</v>
      </c>
      <c r="AK12" s="11">
        <v>10</v>
      </c>
    </row>
    <row r="13" spans="1:37" ht="15.75" x14ac:dyDescent="0.25">
      <c r="A13" s="5">
        <v>4</v>
      </c>
      <c r="B13" s="1"/>
      <c r="C13" s="25" t="s">
        <v>50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30" t="s">
        <v>1</v>
      </c>
      <c r="B17" s="31"/>
      <c r="C17" s="32"/>
      <c r="D17" s="13">
        <f t="shared" ref="D17:AK17" si="0">SUM(D10:D16)</f>
        <v>50</v>
      </c>
      <c r="E17" s="11">
        <f t="shared" si="0"/>
        <v>9</v>
      </c>
      <c r="F17" s="11">
        <f t="shared" si="0"/>
        <v>12</v>
      </c>
      <c r="G17" s="11">
        <f t="shared" si="0"/>
        <v>29</v>
      </c>
      <c r="H17" s="11">
        <f t="shared" si="0"/>
        <v>7</v>
      </c>
      <c r="I17" s="11">
        <f t="shared" si="0"/>
        <v>16</v>
      </c>
      <c r="J17" s="11">
        <f t="shared" si="0"/>
        <v>27</v>
      </c>
      <c r="K17" s="11">
        <f t="shared" si="0"/>
        <v>9</v>
      </c>
      <c r="L17" s="11">
        <f t="shared" si="0"/>
        <v>15</v>
      </c>
      <c r="M17" s="11">
        <f t="shared" si="0"/>
        <v>26</v>
      </c>
      <c r="N17" s="11">
        <f t="shared" si="0"/>
        <v>9</v>
      </c>
      <c r="O17" s="11">
        <f t="shared" si="0"/>
        <v>15</v>
      </c>
      <c r="P17" s="11">
        <f t="shared" si="0"/>
        <v>26</v>
      </c>
      <c r="Q17" s="11">
        <f t="shared" si="0"/>
        <v>6</v>
      </c>
      <c r="R17" s="11">
        <f t="shared" si="0"/>
        <v>20</v>
      </c>
      <c r="S17" s="11">
        <f t="shared" si="0"/>
        <v>24</v>
      </c>
      <c r="T17" s="11">
        <f t="shared" si="0"/>
        <v>11</v>
      </c>
      <c r="U17" s="11">
        <f t="shared" si="0"/>
        <v>17</v>
      </c>
      <c r="V17" s="11">
        <f t="shared" si="0"/>
        <v>22</v>
      </c>
      <c r="W17" s="11">
        <f t="shared" si="0"/>
        <v>11</v>
      </c>
      <c r="X17" s="11">
        <f t="shared" si="0"/>
        <v>15</v>
      </c>
      <c r="Y17" s="11">
        <f t="shared" si="0"/>
        <v>22</v>
      </c>
      <c r="Z17" s="11">
        <f t="shared" si="0"/>
        <v>9</v>
      </c>
      <c r="AA17" s="11">
        <f t="shared" si="0"/>
        <v>17</v>
      </c>
      <c r="AB17" s="11">
        <f t="shared" si="0"/>
        <v>24</v>
      </c>
      <c r="AC17" s="11">
        <f t="shared" si="0"/>
        <v>11</v>
      </c>
      <c r="AD17" s="11">
        <f t="shared" si="0"/>
        <v>17</v>
      </c>
      <c r="AE17" s="11">
        <f t="shared" si="0"/>
        <v>22</v>
      </c>
      <c r="AF17" s="11">
        <f t="shared" si="0"/>
        <v>8</v>
      </c>
      <c r="AG17" s="11">
        <f t="shared" si="0"/>
        <v>20</v>
      </c>
      <c r="AH17" s="11">
        <f t="shared" si="0"/>
        <v>22</v>
      </c>
      <c r="AI17" s="11">
        <f t="shared" si="0"/>
        <v>11</v>
      </c>
      <c r="AJ17" s="11">
        <f t="shared" si="0"/>
        <v>20</v>
      </c>
      <c r="AK17" s="11">
        <f t="shared" si="0"/>
        <v>19</v>
      </c>
    </row>
    <row r="18" spans="1:37" ht="18.75" customHeight="1" x14ac:dyDescent="0.25">
      <c r="A18" s="27" t="s">
        <v>10</v>
      </c>
      <c r="B18" s="28"/>
      <c r="C18" s="28"/>
      <c r="D18" s="16">
        <f>D17*100/D17</f>
        <v>100</v>
      </c>
      <c r="E18" s="12">
        <f>E17*100/D17</f>
        <v>18</v>
      </c>
      <c r="F18" s="12">
        <f>F17*100/D17</f>
        <v>24</v>
      </c>
      <c r="G18" s="12">
        <f>G17*100/D17</f>
        <v>58</v>
      </c>
      <c r="H18" s="12">
        <f>H17*100/D17</f>
        <v>14</v>
      </c>
      <c r="I18" s="12">
        <f>I17*100/D17</f>
        <v>32</v>
      </c>
      <c r="J18" s="12">
        <f>J17*100/D17</f>
        <v>54</v>
      </c>
      <c r="K18" s="12">
        <f>K17*100/D17</f>
        <v>18</v>
      </c>
      <c r="L18" s="12">
        <f>L17*100/D17</f>
        <v>30</v>
      </c>
      <c r="M18" s="12">
        <f>M17*100/D17</f>
        <v>52</v>
      </c>
      <c r="N18" s="12">
        <f>N17*100/D17</f>
        <v>18</v>
      </c>
      <c r="O18" s="12">
        <f>O17*100/D17</f>
        <v>30</v>
      </c>
      <c r="P18" s="12">
        <f>P17*100/D17</f>
        <v>52</v>
      </c>
      <c r="Q18" s="12">
        <f>Q17*100/D17</f>
        <v>12</v>
      </c>
      <c r="R18" s="12">
        <f>R17*100/D17</f>
        <v>40</v>
      </c>
      <c r="S18" s="12">
        <f>S17*100/D17</f>
        <v>48</v>
      </c>
      <c r="T18" s="12">
        <f>T17*100/D17</f>
        <v>22</v>
      </c>
      <c r="U18" s="12">
        <f>U17*100/D17</f>
        <v>34</v>
      </c>
      <c r="V18" s="12">
        <f>V17*100/D17</f>
        <v>44</v>
      </c>
      <c r="W18" s="12">
        <f>W17*100/D17</f>
        <v>22</v>
      </c>
      <c r="X18" s="12">
        <f>X17*100/D17</f>
        <v>30</v>
      </c>
      <c r="Y18" s="12">
        <f>Y17*100/D17</f>
        <v>44</v>
      </c>
      <c r="Z18" s="12">
        <f>Z17*100/D17</f>
        <v>18</v>
      </c>
      <c r="AA18" s="12">
        <f>AA17*100/D17</f>
        <v>34</v>
      </c>
      <c r="AB18" s="12">
        <f>AB17*100/D17</f>
        <v>48</v>
      </c>
      <c r="AC18" s="12">
        <f>AC17*100/D17</f>
        <v>22</v>
      </c>
      <c r="AD18" s="12">
        <f>AD17*100/D17</f>
        <v>34</v>
      </c>
      <c r="AE18" s="12">
        <f>AE17*100/D17</f>
        <v>44</v>
      </c>
      <c r="AF18" s="12">
        <f>AF17*100/D17</f>
        <v>16</v>
      </c>
      <c r="AG18" s="12">
        <f>AG17*100/D17</f>
        <v>40</v>
      </c>
      <c r="AH18" s="12">
        <f>AH17*100/D17</f>
        <v>44</v>
      </c>
      <c r="AI18" s="12">
        <f>AI17*100/D17</f>
        <v>22</v>
      </c>
      <c r="AJ18" s="12">
        <f>AJ17*100/D17</f>
        <v>40</v>
      </c>
      <c r="AK18" s="12">
        <f>AK17*100/D17</f>
        <v>38</v>
      </c>
    </row>
  </sheetData>
  <mergeCells count="34">
    <mergeCell ref="L2:U2"/>
    <mergeCell ref="AF8:AH8"/>
    <mergeCell ref="AC8:AE8"/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AI8:AI9"/>
    <mergeCell ref="AJ8:AJ9"/>
    <mergeCell ref="L3:R3"/>
    <mergeCell ref="L4:U4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Z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zoomScale="80" zoomScaleNormal="80" workbookViewId="0">
      <selection activeCell="C13" sqref="C13"/>
    </sheetView>
  </sheetViews>
  <sheetFormatPr defaultRowHeight="15" x14ac:dyDescent="0.25"/>
  <cols>
    <col min="2" max="2" width="21.140625" customWidth="1"/>
    <col min="3" max="3" width="25.28515625" customWidth="1"/>
    <col min="4" max="4" width="12.5703125" customWidth="1"/>
    <col min="5" max="5" width="13.42578125" customWidth="1"/>
    <col min="6" max="6" width="12.5703125" customWidth="1"/>
    <col min="7" max="13" width="12.7109375" customWidth="1"/>
    <col min="14" max="14" width="13" customWidth="1"/>
    <col min="15" max="15" width="12.42578125" customWidth="1"/>
    <col min="16" max="16" width="12.7109375" customWidth="1"/>
    <col min="17" max="17" width="12.28515625" customWidth="1"/>
    <col min="18" max="18" width="12.7109375" customWidth="1"/>
    <col min="19" max="33" width="12.28515625" customWidth="1"/>
    <col min="34" max="34" width="12" customWidth="1"/>
    <col min="35" max="37" width="12.28515625" customWidth="1"/>
  </cols>
  <sheetData>
    <row r="2" spans="1:37" ht="15.75" x14ac:dyDescent="0.25">
      <c r="A2" s="7"/>
      <c r="B2" s="39" t="s">
        <v>25</v>
      </c>
      <c r="C2" s="39"/>
      <c r="D2" s="39"/>
      <c r="E2" s="39"/>
      <c r="F2" s="39"/>
      <c r="G2" s="2"/>
      <c r="H2" s="2"/>
      <c r="I2" s="2"/>
      <c r="J2" s="2"/>
      <c r="K2" s="2"/>
      <c r="L2" s="47" t="s">
        <v>35</v>
      </c>
      <c r="M2" s="47"/>
      <c r="N2" s="47"/>
      <c r="O2" s="47"/>
      <c r="P2" s="47"/>
      <c r="Q2" s="47"/>
      <c r="R2" s="47"/>
      <c r="S2" s="47"/>
      <c r="T2" s="47"/>
      <c r="U2" s="47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0" t="s">
        <v>15</v>
      </c>
      <c r="AK2" s="40"/>
    </row>
    <row r="3" spans="1:37" ht="15.75" x14ac:dyDescent="0.25">
      <c r="A3" s="3"/>
      <c r="B3" s="41" t="s">
        <v>34</v>
      </c>
      <c r="C3" s="41"/>
      <c r="D3" s="41"/>
      <c r="E3" s="41"/>
      <c r="F3" s="41"/>
      <c r="G3" s="3"/>
      <c r="H3" s="3"/>
      <c r="I3" s="3"/>
      <c r="J3" s="3"/>
      <c r="K3" s="3"/>
      <c r="L3" s="45" t="s">
        <v>36</v>
      </c>
      <c r="M3" s="45"/>
      <c r="N3" s="45"/>
      <c r="O3" s="45"/>
      <c r="P3" s="45"/>
      <c r="Q3" s="45"/>
      <c r="R3" s="45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46" t="s">
        <v>31</v>
      </c>
      <c r="M4" s="46"/>
      <c r="N4" s="46"/>
      <c r="O4" s="46"/>
      <c r="P4" s="46"/>
      <c r="Q4" s="46"/>
      <c r="R4" s="46"/>
      <c r="S4" s="46"/>
      <c r="T4" s="46"/>
      <c r="U4" s="46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3" t="s">
        <v>0</v>
      </c>
      <c r="B7" s="29" t="s">
        <v>2</v>
      </c>
      <c r="C7" s="29" t="s">
        <v>3</v>
      </c>
      <c r="D7" s="29" t="s">
        <v>9</v>
      </c>
      <c r="E7" s="29" t="s">
        <v>4</v>
      </c>
      <c r="F7" s="29"/>
      <c r="G7" s="29"/>
      <c r="H7" s="34" t="s">
        <v>7</v>
      </c>
      <c r="I7" s="35"/>
      <c r="J7" s="35"/>
      <c r="K7" s="35"/>
      <c r="L7" s="35"/>
      <c r="M7" s="35"/>
      <c r="N7" s="35"/>
      <c r="O7" s="35"/>
      <c r="P7" s="36"/>
      <c r="Q7" s="29" t="s">
        <v>5</v>
      </c>
      <c r="R7" s="29"/>
      <c r="S7" s="29"/>
      <c r="T7" s="34" t="s">
        <v>8</v>
      </c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6"/>
      <c r="AI7" s="29" t="s">
        <v>6</v>
      </c>
      <c r="AJ7" s="29"/>
      <c r="AK7" s="29"/>
    </row>
    <row r="8" spans="1:37" ht="15.75" customHeight="1" x14ac:dyDescent="0.25">
      <c r="A8" s="33"/>
      <c r="B8" s="29"/>
      <c r="C8" s="29"/>
      <c r="D8" s="29"/>
      <c r="E8" s="43" t="s">
        <v>12</v>
      </c>
      <c r="F8" s="43" t="s">
        <v>13</v>
      </c>
      <c r="G8" s="43" t="s">
        <v>14</v>
      </c>
      <c r="H8" s="42" t="s">
        <v>16</v>
      </c>
      <c r="I8" s="42"/>
      <c r="J8" s="42"/>
      <c r="K8" s="29" t="s">
        <v>17</v>
      </c>
      <c r="L8" s="29"/>
      <c r="M8" s="29"/>
      <c r="N8" s="33" t="s">
        <v>20</v>
      </c>
      <c r="O8" s="33"/>
      <c r="P8" s="33"/>
      <c r="Q8" s="43" t="s">
        <v>12</v>
      </c>
      <c r="R8" s="43" t="s">
        <v>13</v>
      </c>
      <c r="S8" s="43" t="s">
        <v>14</v>
      </c>
      <c r="T8" s="42" t="s">
        <v>21</v>
      </c>
      <c r="U8" s="42"/>
      <c r="V8" s="42"/>
      <c r="W8" s="42" t="s">
        <v>18</v>
      </c>
      <c r="X8" s="42"/>
      <c r="Y8" s="42"/>
      <c r="Z8" s="33" t="s">
        <v>22</v>
      </c>
      <c r="AA8" s="33"/>
      <c r="AB8" s="33"/>
      <c r="AC8" s="33" t="s">
        <v>23</v>
      </c>
      <c r="AD8" s="33"/>
      <c r="AE8" s="33"/>
      <c r="AF8" s="48" t="s">
        <v>19</v>
      </c>
      <c r="AG8" s="48"/>
      <c r="AH8" s="49"/>
      <c r="AI8" s="43" t="s">
        <v>12</v>
      </c>
      <c r="AJ8" s="43" t="s">
        <v>13</v>
      </c>
      <c r="AK8" s="43" t="s">
        <v>14</v>
      </c>
    </row>
    <row r="9" spans="1:37" ht="114.75" customHeight="1" x14ac:dyDescent="0.25">
      <c r="A9" s="33"/>
      <c r="B9" s="29"/>
      <c r="C9" s="29"/>
      <c r="D9" s="29"/>
      <c r="E9" s="44"/>
      <c r="F9" s="44"/>
      <c r="G9" s="44"/>
      <c r="H9" s="1" t="s">
        <v>12</v>
      </c>
      <c r="I9" s="1" t="s">
        <v>13</v>
      </c>
      <c r="J9" s="1" t="s">
        <v>14</v>
      </c>
      <c r="K9" s="1" t="s">
        <v>12</v>
      </c>
      <c r="L9" s="1" t="s">
        <v>13</v>
      </c>
      <c r="M9" s="1" t="s">
        <v>14</v>
      </c>
      <c r="N9" s="1" t="s">
        <v>12</v>
      </c>
      <c r="O9" s="1" t="s">
        <v>13</v>
      </c>
      <c r="P9" s="1" t="s">
        <v>14</v>
      </c>
      <c r="Q9" s="44"/>
      <c r="R9" s="44"/>
      <c r="S9" s="44"/>
      <c r="T9" s="1" t="s">
        <v>12</v>
      </c>
      <c r="U9" s="1" t="s">
        <v>13</v>
      </c>
      <c r="V9" s="1" t="s">
        <v>14</v>
      </c>
      <c r="W9" s="1" t="s">
        <v>12</v>
      </c>
      <c r="X9" s="1" t="s">
        <v>13</v>
      </c>
      <c r="Y9" s="1" t="s">
        <v>14</v>
      </c>
      <c r="Z9" s="1" t="s">
        <v>12</v>
      </c>
      <c r="AA9" s="1" t="s">
        <v>13</v>
      </c>
      <c r="AB9" s="1" t="s">
        <v>14</v>
      </c>
      <c r="AC9" s="1" t="s">
        <v>12</v>
      </c>
      <c r="AD9" s="1" t="s">
        <v>13</v>
      </c>
      <c r="AE9" s="1" t="s">
        <v>14</v>
      </c>
      <c r="AF9" s="1" t="s">
        <v>12</v>
      </c>
      <c r="AG9" s="1" t="s">
        <v>13</v>
      </c>
      <c r="AH9" s="1" t="s">
        <v>14</v>
      </c>
      <c r="AI9" s="44"/>
      <c r="AJ9" s="44"/>
      <c r="AK9" s="44"/>
    </row>
    <row r="10" spans="1:37" ht="15.75" x14ac:dyDescent="0.25">
      <c r="A10" s="5">
        <v>1</v>
      </c>
      <c r="B10" s="6" t="s">
        <v>39</v>
      </c>
      <c r="C10" s="23" t="s">
        <v>43</v>
      </c>
      <c r="D10" s="11">
        <v>25</v>
      </c>
      <c r="E10" s="11">
        <v>2</v>
      </c>
      <c r="F10" s="11">
        <v>12</v>
      </c>
      <c r="G10" s="11">
        <v>11</v>
      </c>
      <c r="H10" s="11">
        <v>2</v>
      </c>
      <c r="I10" s="11">
        <v>9</v>
      </c>
      <c r="J10" s="11">
        <v>14</v>
      </c>
      <c r="K10" s="11">
        <v>4</v>
      </c>
      <c r="L10" s="11">
        <v>11</v>
      </c>
      <c r="M10" s="11">
        <v>10</v>
      </c>
      <c r="N10" s="11">
        <v>2</v>
      </c>
      <c r="O10" s="11">
        <v>9</v>
      </c>
      <c r="P10" s="11">
        <v>14</v>
      </c>
      <c r="Q10" s="11">
        <v>1</v>
      </c>
      <c r="R10" s="11">
        <v>14</v>
      </c>
      <c r="S10" s="11">
        <v>10</v>
      </c>
      <c r="T10" s="11">
        <v>3</v>
      </c>
      <c r="U10" s="11">
        <v>9</v>
      </c>
      <c r="V10" s="11">
        <v>13</v>
      </c>
      <c r="W10" s="11">
        <v>2</v>
      </c>
      <c r="X10" s="11">
        <v>10</v>
      </c>
      <c r="Y10" s="11">
        <v>13</v>
      </c>
      <c r="Z10" s="11">
        <v>4</v>
      </c>
      <c r="AA10" s="11">
        <v>9</v>
      </c>
      <c r="AB10" s="11">
        <v>12</v>
      </c>
      <c r="AC10" s="11">
        <v>3</v>
      </c>
      <c r="AD10" s="11">
        <v>9</v>
      </c>
      <c r="AE10" s="11">
        <v>13</v>
      </c>
      <c r="AF10" s="11">
        <v>2</v>
      </c>
      <c r="AG10" s="11">
        <v>10</v>
      </c>
      <c r="AH10" s="11">
        <v>13</v>
      </c>
      <c r="AI10" s="11">
        <v>2</v>
      </c>
      <c r="AJ10" s="11">
        <v>12</v>
      </c>
      <c r="AK10" s="11">
        <v>11</v>
      </c>
    </row>
    <row r="11" spans="1:37" ht="15.75" x14ac:dyDescent="0.25">
      <c r="A11" s="5"/>
      <c r="B11" s="6"/>
      <c r="C11" s="23" t="s">
        <v>44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2</v>
      </c>
      <c r="B12" s="6" t="s">
        <v>40</v>
      </c>
      <c r="C12" s="23" t="s">
        <v>45</v>
      </c>
      <c r="D12" s="11">
        <v>25</v>
      </c>
      <c r="E12" s="11">
        <v>1</v>
      </c>
      <c r="F12" s="11">
        <v>10</v>
      </c>
      <c r="G12" s="11">
        <v>14</v>
      </c>
      <c r="H12" s="11">
        <v>2</v>
      </c>
      <c r="I12" s="11">
        <v>9</v>
      </c>
      <c r="J12" s="11">
        <v>14</v>
      </c>
      <c r="K12" s="11">
        <v>2</v>
      </c>
      <c r="L12" s="11">
        <v>9</v>
      </c>
      <c r="M12" s="11">
        <v>14</v>
      </c>
      <c r="N12" s="11">
        <v>2</v>
      </c>
      <c r="O12" s="11">
        <v>9</v>
      </c>
      <c r="P12" s="11">
        <v>14</v>
      </c>
      <c r="Q12" s="11">
        <v>1</v>
      </c>
      <c r="R12" s="11">
        <v>14</v>
      </c>
      <c r="S12" s="11">
        <v>10</v>
      </c>
      <c r="T12" s="11">
        <v>3</v>
      </c>
      <c r="U12" s="11">
        <v>9</v>
      </c>
      <c r="V12" s="11">
        <v>13</v>
      </c>
      <c r="W12" s="11">
        <v>4</v>
      </c>
      <c r="X12" s="11">
        <v>8</v>
      </c>
      <c r="Y12" s="11">
        <v>13</v>
      </c>
      <c r="Z12" s="11">
        <v>5</v>
      </c>
      <c r="AA12" s="11">
        <v>7</v>
      </c>
      <c r="AB12" s="11">
        <v>13</v>
      </c>
      <c r="AC12" s="11">
        <v>3</v>
      </c>
      <c r="AD12" s="11">
        <v>9</v>
      </c>
      <c r="AE12" s="11">
        <v>13</v>
      </c>
      <c r="AF12" s="11">
        <v>3</v>
      </c>
      <c r="AG12" s="11">
        <v>9</v>
      </c>
      <c r="AH12" s="11">
        <v>13</v>
      </c>
      <c r="AI12" s="11">
        <v>3</v>
      </c>
      <c r="AJ12" s="11">
        <v>9</v>
      </c>
      <c r="AK12" s="11">
        <v>13</v>
      </c>
    </row>
    <row r="13" spans="1:37" ht="15.75" x14ac:dyDescent="0.25">
      <c r="A13" s="5">
        <v>3</v>
      </c>
      <c r="B13" s="1"/>
      <c r="C13" s="25" t="s">
        <v>46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4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5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6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5">
        <v>7</v>
      </c>
      <c r="B17" s="6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5.75" x14ac:dyDescent="0.25">
      <c r="A18" s="30" t="s">
        <v>1</v>
      </c>
      <c r="B18" s="31"/>
      <c r="C18" s="32"/>
      <c r="D18" s="13">
        <f>SUM(D10:D17)</f>
        <v>50</v>
      </c>
      <c r="E18" s="11">
        <f>SUM(E10:E17)</f>
        <v>3</v>
      </c>
      <c r="F18" s="11">
        <f>SUM(F10:F17)</f>
        <v>22</v>
      </c>
      <c r="G18" s="11">
        <f>SUM(G10:G17)</f>
        <v>25</v>
      </c>
      <c r="H18" s="11">
        <f t="shared" ref="H18:M18" si="0">SUM(H10:H17)</f>
        <v>4</v>
      </c>
      <c r="I18" s="11">
        <f t="shared" si="0"/>
        <v>18</v>
      </c>
      <c r="J18" s="11">
        <f t="shared" si="0"/>
        <v>28</v>
      </c>
      <c r="K18" s="11">
        <f t="shared" si="0"/>
        <v>6</v>
      </c>
      <c r="L18" s="11">
        <f t="shared" si="0"/>
        <v>20</v>
      </c>
      <c r="M18" s="11">
        <f t="shared" si="0"/>
        <v>24</v>
      </c>
      <c r="N18" s="11">
        <f t="shared" ref="N18:S18" si="1">SUM(N10:N17)</f>
        <v>4</v>
      </c>
      <c r="O18" s="11">
        <f t="shared" si="1"/>
        <v>18</v>
      </c>
      <c r="P18" s="11">
        <f t="shared" si="1"/>
        <v>28</v>
      </c>
      <c r="Q18" s="11">
        <f t="shared" si="1"/>
        <v>2</v>
      </c>
      <c r="R18" s="11">
        <f t="shared" si="1"/>
        <v>28</v>
      </c>
      <c r="S18" s="11">
        <f t="shared" si="1"/>
        <v>20</v>
      </c>
      <c r="T18" s="11">
        <f t="shared" ref="T18:AE18" si="2">SUM(T10:T17)</f>
        <v>6</v>
      </c>
      <c r="U18" s="11">
        <f t="shared" si="2"/>
        <v>18</v>
      </c>
      <c r="V18" s="11">
        <f t="shared" si="2"/>
        <v>26</v>
      </c>
      <c r="W18" s="11">
        <f t="shared" si="2"/>
        <v>6</v>
      </c>
      <c r="X18" s="11">
        <f t="shared" si="2"/>
        <v>18</v>
      </c>
      <c r="Y18" s="11">
        <f t="shared" si="2"/>
        <v>26</v>
      </c>
      <c r="Z18" s="11">
        <f t="shared" si="2"/>
        <v>9</v>
      </c>
      <c r="AA18" s="11">
        <f t="shared" si="2"/>
        <v>16</v>
      </c>
      <c r="AB18" s="11">
        <f t="shared" si="2"/>
        <v>25</v>
      </c>
      <c r="AC18" s="11">
        <f t="shared" si="2"/>
        <v>6</v>
      </c>
      <c r="AD18" s="11">
        <f t="shared" si="2"/>
        <v>18</v>
      </c>
      <c r="AE18" s="11">
        <f t="shared" si="2"/>
        <v>26</v>
      </c>
      <c r="AF18" s="11">
        <f t="shared" ref="AF18:AK18" si="3">SUM(AF10:AF17)</f>
        <v>5</v>
      </c>
      <c r="AG18" s="11">
        <f t="shared" si="3"/>
        <v>19</v>
      </c>
      <c r="AH18" s="11">
        <f t="shared" si="3"/>
        <v>26</v>
      </c>
      <c r="AI18" s="11">
        <f t="shared" si="3"/>
        <v>5</v>
      </c>
      <c r="AJ18" s="11">
        <f t="shared" si="3"/>
        <v>21</v>
      </c>
      <c r="AK18" s="11">
        <f t="shared" si="3"/>
        <v>24</v>
      </c>
    </row>
    <row r="19" spans="1:37" ht="21.75" customHeight="1" x14ac:dyDescent="0.25">
      <c r="A19" s="51" t="s">
        <v>10</v>
      </c>
      <c r="B19" s="51"/>
      <c r="C19" s="51"/>
      <c r="D19" s="16">
        <f>D18*100/D18</f>
        <v>100</v>
      </c>
      <c r="E19" s="12">
        <f>E18*100/D18</f>
        <v>6</v>
      </c>
      <c r="F19" s="12">
        <f>F18*100/D18</f>
        <v>44</v>
      </c>
      <c r="G19" s="12">
        <f>G18*100/D18</f>
        <v>50</v>
      </c>
      <c r="H19" s="12">
        <f>H18*100/D18</f>
        <v>8</v>
      </c>
      <c r="I19" s="12">
        <f>I18*100/D18</f>
        <v>36</v>
      </c>
      <c r="J19" s="12">
        <f>J18*100/D18</f>
        <v>56</v>
      </c>
      <c r="K19" s="12">
        <f>K18*100/D18</f>
        <v>12</v>
      </c>
      <c r="L19" s="12">
        <f>L18*100/D18</f>
        <v>40</v>
      </c>
      <c r="M19" s="12">
        <f>M18*100/D18</f>
        <v>48</v>
      </c>
      <c r="N19" s="12">
        <f>N18*100/D18</f>
        <v>8</v>
      </c>
      <c r="O19" s="12">
        <f>O18*100/D18</f>
        <v>36</v>
      </c>
      <c r="P19" s="12">
        <f>P18*100/D18</f>
        <v>56</v>
      </c>
      <c r="Q19" s="12">
        <f>Q18*100/D18</f>
        <v>4</v>
      </c>
      <c r="R19" s="12">
        <f>R18*100/D18</f>
        <v>56</v>
      </c>
      <c r="S19" s="12">
        <f>S18*100/D18</f>
        <v>40</v>
      </c>
      <c r="T19" s="12">
        <f>T18*100/D18</f>
        <v>12</v>
      </c>
      <c r="U19" s="12">
        <f>U18*100/D18</f>
        <v>36</v>
      </c>
      <c r="V19" s="12">
        <f>V18*100/D18</f>
        <v>52</v>
      </c>
      <c r="W19" s="12">
        <f>W18*100/D18</f>
        <v>12</v>
      </c>
      <c r="X19" s="12">
        <f>X18*100/D18</f>
        <v>36</v>
      </c>
      <c r="Y19" s="12">
        <f>Y18*100/D18</f>
        <v>52</v>
      </c>
      <c r="Z19" s="12">
        <f>Z18*100/D18</f>
        <v>18</v>
      </c>
      <c r="AA19" s="12">
        <f>AA18*100/D18</f>
        <v>32</v>
      </c>
      <c r="AB19" s="12">
        <f>AB18*100/D18</f>
        <v>50</v>
      </c>
      <c r="AC19" s="12">
        <f>AC18*100/D18</f>
        <v>12</v>
      </c>
      <c r="AD19" s="12">
        <f>AD18*100/D18</f>
        <v>36</v>
      </c>
      <c r="AE19" s="12">
        <f>AE18*100/D18</f>
        <v>52</v>
      </c>
      <c r="AF19" s="12">
        <f>AF18*100/D18</f>
        <v>10</v>
      </c>
      <c r="AG19" s="12">
        <f>AG18*100/D18</f>
        <v>38</v>
      </c>
      <c r="AH19" s="12">
        <f>AH18*100/D18</f>
        <v>52</v>
      </c>
      <c r="AI19" s="12">
        <f>AI18*100/D18</f>
        <v>10</v>
      </c>
      <c r="AJ19" s="12">
        <f>AJ18*100/D18</f>
        <v>42</v>
      </c>
      <c r="AK19" s="12">
        <f>AK18*100/D18</f>
        <v>48</v>
      </c>
    </row>
  </sheetData>
  <mergeCells count="34">
    <mergeCell ref="A19:C19"/>
    <mergeCell ref="AI7:AK7"/>
    <mergeCell ref="A18:C18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B2:F2"/>
    <mergeCell ref="Z8:AB8"/>
    <mergeCell ref="AC8:AE8"/>
    <mergeCell ref="B3:F3"/>
    <mergeCell ref="C7:C9"/>
    <mergeCell ref="D7:D9"/>
    <mergeCell ref="E7:G7"/>
    <mergeCell ref="N8:P8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L2:U2"/>
    <mergeCell ref="L3:R3"/>
    <mergeCell ref="L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tabSelected="1" topLeftCell="C10" workbookViewId="0">
      <selection activeCell="J22" sqref="J2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ht="21.6" customHeight="1" x14ac:dyDescent="0.25">
      <c r="D1" t="s">
        <v>30</v>
      </c>
      <c r="H1" t="s">
        <v>32</v>
      </c>
      <c r="J1" t="s">
        <v>29</v>
      </c>
      <c r="N1" s="52"/>
      <c r="O1" s="52"/>
      <c r="V1" s="40" t="s">
        <v>15</v>
      </c>
      <c r="W1" s="40"/>
    </row>
    <row r="2" spans="1:23" ht="15.75" x14ac:dyDescent="0.25">
      <c r="B2" s="7" t="s">
        <v>24</v>
      </c>
      <c r="C2" s="2"/>
      <c r="E2" s="2"/>
      <c r="F2" s="2"/>
      <c r="I2" s="47" t="s">
        <v>35</v>
      </c>
      <c r="J2" s="47"/>
      <c r="K2" s="47"/>
      <c r="L2" s="47"/>
      <c r="M2" s="47"/>
      <c r="N2" s="47"/>
      <c r="O2" s="47"/>
      <c r="P2" s="47"/>
      <c r="Q2" s="47"/>
      <c r="R2" s="47"/>
    </row>
    <row r="3" spans="1:23" ht="15.75" x14ac:dyDescent="0.25">
      <c r="A3" s="3"/>
      <c r="B3" s="53" t="s">
        <v>34</v>
      </c>
      <c r="C3" s="53"/>
      <c r="D3" s="53"/>
      <c r="E3" s="53"/>
      <c r="F3" s="53"/>
      <c r="G3" s="53"/>
      <c r="H3" s="2"/>
      <c r="I3" s="45" t="s">
        <v>36</v>
      </c>
      <c r="J3" s="45"/>
      <c r="K3" s="45"/>
      <c r="L3" s="45"/>
      <c r="M3" s="45"/>
      <c r="N3" s="45"/>
      <c r="O3" s="45"/>
      <c r="P3" s="24"/>
      <c r="Q3" s="24"/>
      <c r="R3" s="24"/>
    </row>
    <row r="4" spans="1:23" ht="15.75" x14ac:dyDescent="0.25">
      <c r="C4" s="8"/>
      <c r="E4" s="3"/>
      <c r="F4" s="3"/>
      <c r="I4" s="46" t="s">
        <v>31</v>
      </c>
      <c r="J4" s="46"/>
      <c r="K4" s="46"/>
      <c r="L4" s="46"/>
      <c r="M4" s="46"/>
      <c r="N4" s="46"/>
      <c r="O4" s="46"/>
      <c r="P4" s="46"/>
      <c r="Q4" s="46"/>
      <c r="R4" s="46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3" t="s">
        <v>28</v>
      </c>
      <c r="B7" s="29" t="s">
        <v>11</v>
      </c>
      <c r="C7" s="29" t="s">
        <v>4</v>
      </c>
      <c r="D7" s="29"/>
      <c r="E7" s="29"/>
      <c r="F7" s="29" t="s">
        <v>7</v>
      </c>
      <c r="G7" s="29"/>
      <c r="H7" s="29"/>
      <c r="I7" s="29" t="s">
        <v>5</v>
      </c>
      <c r="J7" s="29"/>
      <c r="K7" s="29"/>
      <c r="L7" s="29" t="s">
        <v>8</v>
      </c>
      <c r="M7" s="29"/>
      <c r="N7" s="29"/>
      <c r="O7" s="29" t="s">
        <v>6</v>
      </c>
      <c r="P7" s="29"/>
      <c r="Q7" s="29"/>
      <c r="R7" s="33" t="s">
        <v>27</v>
      </c>
      <c r="S7" s="33"/>
      <c r="T7" s="33"/>
      <c r="U7" s="33"/>
      <c r="V7" s="33"/>
      <c r="W7" s="33"/>
    </row>
    <row r="8" spans="1:23" ht="63" x14ac:dyDescent="0.25">
      <c r="A8" s="44"/>
      <c r="B8" s="29"/>
      <c r="C8" s="1" t="s">
        <v>12</v>
      </c>
      <c r="D8" s="1" t="s">
        <v>13</v>
      </c>
      <c r="E8" s="1" t="s">
        <v>14</v>
      </c>
      <c r="F8" s="1" t="s">
        <v>12</v>
      </c>
      <c r="G8" s="1" t="s">
        <v>13</v>
      </c>
      <c r="H8" s="1" t="s">
        <v>14</v>
      </c>
      <c r="I8" s="1" t="s">
        <v>12</v>
      </c>
      <c r="J8" s="1" t="s">
        <v>13</v>
      </c>
      <c r="K8" s="1" t="s">
        <v>14</v>
      </c>
      <c r="L8" s="1" t="s">
        <v>12</v>
      </c>
      <c r="M8" s="1" t="s">
        <v>13</v>
      </c>
      <c r="N8" s="1" t="s">
        <v>14</v>
      </c>
      <c r="O8" s="1" t="s">
        <v>12</v>
      </c>
      <c r="P8" s="1" t="s">
        <v>13</v>
      </c>
      <c r="Q8" s="1" t="s">
        <v>14</v>
      </c>
      <c r="R8" s="1" t="s">
        <v>12</v>
      </c>
      <c r="S8" s="1" t="s">
        <v>10</v>
      </c>
      <c r="T8" s="1" t="s">
        <v>13</v>
      </c>
      <c r="U8" s="19" t="s">
        <v>10</v>
      </c>
      <c r="V8" s="1" t="s">
        <v>14</v>
      </c>
      <c r="W8" s="1" t="s">
        <v>10</v>
      </c>
    </row>
    <row r="9" spans="1:23" ht="15.75" x14ac:dyDescent="0.25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0" si="0">(C9+F9+I9+L9+O9)/5</f>
        <v>0</v>
      </c>
      <c r="S9" s="22" t="e">
        <f>T17=R9*100/B9</f>
        <v>#DIV/0!</v>
      </c>
      <c r="T9" s="5">
        <f t="shared" ref="T9" si="1">(D9+G9+J9+M9+P9)/5</f>
        <v>0</v>
      </c>
      <c r="U9" s="6" t="e">
        <f>T9*100/B9</f>
        <v>#DIV/0!</v>
      </c>
      <c r="V9" s="21">
        <f t="shared" ref="V9" si="2">(E9+H9+K9+N9+Q9)/5</f>
        <v>0</v>
      </c>
      <c r="W9" s="6" t="e">
        <f>V9*100/B9</f>
        <v>#DIV/0!</v>
      </c>
    </row>
    <row r="10" spans="1:23" ht="15.75" x14ac:dyDescent="0.25">
      <c r="A10" s="17" t="s">
        <v>41</v>
      </c>
      <c r="B10" s="11">
        <v>50</v>
      </c>
      <c r="C10" s="11">
        <v>9</v>
      </c>
      <c r="D10" s="11">
        <v>12</v>
      </c>
      <c r="E10" s="11">
        <v>29</v>
      </c>
      <c r="F10" s="11">
        <v>9</v>
      </c>
      <c r="G10" s="11">
        <v>15</v>
      </c>
      <c r="H10" s="11">
        <v>26</v>
      </c>
      <c r="I10" s="11">
        <v>6</v>
      </c>
      <c r="J10" s="11">
        <v>20</v>
      </c>
      <c r="K10" s="11">
        <v>24</v>
      </c>
      <c r="L10" s="11">
        <v>10</v>
      </c>
      <c r="M10" s="11">
        <v>17</v>
      </c>
      <c r="N10" s="11">
        <v>23</v>
      </c>
      <c r="O10" s="11">
        <v>11</v>
      </c>
      <c r="P10" s="11">
        <v>20</v>
      </c>
      <c r="Q10" s="11">
        <v>19</v>
      </c>
      <c r="R10" s="5">
        <f t="shared" si="0"/>
        <v>9</v>
      </c>
      <c r="S10" s="6">
        <f t="shared" ref="S10:S11" si="3">R10*100/B10</f>
        <v>18</v>
      </c>
      <c r="T10" s="5">
        <v>17</v>
      </c>
      <c r="U10" s="6">
        <f t="shared" ref="U10:U11" si="4">T10*100/B10</f>
        <v>34</v>
      </c>
      <c r="V10" s="21">
        <v>24</v>
      </c>
      <c r="W10" s="6">
        <f t="shared" ref="W10:W11" si="5">V10*100/B10</f>
        <v>48</v>
      </c>
    </row>
    <row r="11" spans="1:23" ht="15.75" x14ac:dyDescent="0.25">
      <c r="A11" s="17" t="s">
        <v>42</v>
      </c>
      <c r="B11" s="11">
        <v>50</v>
      </c>
      <c r="C11" s="11">
        <v>3</v>
      </c>
      <c r="D11" s="11">
        <v>22</v>
      </c>
      <c r="E11" s="11">
        <v>25</v>
      </c>
      <c r="F11" s="11">
        <v>5</v>
      </c>
      <c r="G11" s="11">
        <v>18</v>
      </c>
      <c r="H11" s="11">
        <v>27</v>
      </c>
      <c r="I11" s="11">
        <v>2</v>
      </c>
      <c r="J11" s="11">
        <v>28</v>
      </c>
      <c r="K11" s="11">
        <v>20</v>
      </c>
      <c r="L11" s="11">
        <v>6</v>
      </c>
      <c r="M11" s="11">
        <v>18</v>
      </c>
      <c r="N11" s="11">
        <v>26</v>
      </c>
      <c r="O11" s="11">
        <v>5</v>
      </c>
      <c r="P11" s="11">
        <v>21</v>
      </c>
      <c r="Q11" s="11">
        <v>24</v>
      </c>
      <c r="R11" s="5">
        <v>4</v>
      </c>
      <c r="S11" s="6">
        <f t="shared" si="3"/>
        <v>8</v>
      </c>
      <c r="T11" s="5">
        <v>22</v>
      </c>
      <c r="U11" s="6">
        <f t="shared" si="4"/>
        <v>44</v>
      </c>
      <c r="V11" s="21">
        <v>24</v>
      </c>
      <c r="W11" s="6">
        <f t="shared" si="5"/>
        <v>48</v>
      </c>
    </row>
    <row r="12" spans="1:23" ht="15.75" x14ac:dyDescent="0.25">
      <c r="A12" s="13" t="s">
        <v>1</v>
      </c>
      <c r="B12" s="13">
        <v>100</v>
      </c>
      <c r="C12" s="13">
        <v>12</v>
      </c>
      <c r="D12" s="13">
        <v>33</v>
      </c>
      <c r="E12" s="13">
        <v>54</v>
      </c>
      <c r="F12" s="13">
        <v>14</v>
      </c>
      <c r="G12" s="13">
        <v>33</v>
      </c>
      <c r="H12" s="13">
        <v>53</v>
      </c>
      <c r="I12" s="13">
        <v>8</v>
      </c>
      <c r="J12" s="13">
        <v>48</v>
      </c>
      <c r="K12" s="13">
        <v>44</v>
      </c>
      <c r="L12" s="13">
        <v>16</v>
      </c>
      <c r="M12" s="13">
        <v>35</v>
      </c>
      <c r="N12" s="13">
        <v>49</v>
      </c>
      <c r="O12" s="13">
        <v>16</v>
      </c>
      <c r="P12" s="13">
        <v>41</v>
      </c>
      <c r="Q12" s="13">
        <v>43</v>
      </c>
      <c r="R12" s="5">
        <f>SUM(R9:R11)</f>
        <v>13</v>
      </c>
      <c r="S12" s="6">
        <v>13</v>
      </c>
      <c r="T12" s="5">
        <f>SUM(T9:T11)</f>
        <v>39</v>
      </c>
      <c r="U12" s="6">
        <v>39</v>
      </c>
      <c r="V12" s="21">
        <f>SUM(V9:V11)</f>
        <v>48</v>
      </c>
      <c r="W12" s="6">
        <v>48</v>
      </c>
    </row>
    <row r="13" spans="1:23" ht="17.25" customHeight="1" x14ac:dyDescent="0.25">
      <c r="A13" s="20" t="s">
        <v>10</v>
      </c>
      <c r="B13" s="15">
        <f t="shared" ref="B13" si="6">B12*100/B12</f>
        <v>100</v>
      </c>
      <c r="C13" s="15">
        <f>C12*100/B12</f>
        <v>12</v>
      </c>
      <c r="D13" s="15">
        <v>34</v>
      </c>
      <c r="E13" s="15">
        <v>54</v>
      </c>
      <c r="F13" s="15">
        <v>14</v>
      </c>
      <c r="G13" s="13">
        <v>33</v>
      </c>
      <c r="H13" s="13">
        <v>53</v>
      </c>
      <c r="I13" s="13">
        <v>8</v>
      </c>
      <c r="J13" s="13">
        <v>48</v>
      </c>
      <c r="K13" s="13">
        <v>44</v>
      </c>
      <c r="L13" s="13">
        <v>16</v>
      </c>
      <c r="M13" s="13">
        <v>35</v>
      </c>
      <c r="N13" s="13">
        <v>49</v>
      </c>
      <c r="O13" s="13">
        <v>16</v>
      </c>
      <c r="P13" s="13">
        <v>41</v>
      </c>
      <c r="Q13" s="13">
        <v>43</v>
      </c>
      <c r="R13" s="26"/>
      <c r="S13" s="22"/>
      <c r="T13" s="15"/>
      <c r="U13" s="6"/>
      <c r="V13" s="15"/>
      <c r="W13" s="15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17" ht="15.75" x14ac:dyDescent="0.25">
      <c r="A19" s="3"/>
      <c r="B19" s="3"/>
      <c r="C19" s="3" t="s">
        <v>33</v>
      </c>
      <c r="D19" s="3"/>
      <c r="E19" s="3"/>
      <c r="F19" s="3"/>
      <c r="H19" s="3"/>
      <c r="J19" s="3" t="s">
        <v>51</v>
      </c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17" ht="15.75" x14ac:dyDescent="0.25">
      <c r="A24" s="3"/>
      <c r="B24" s="3"/>
      <c r="C24" s="3"/>
      <c r="D24" s="3"/>
      <c r="E24" s="3"/>
      <c r="G24" s="3"/>
      <c r="H24" s="3"/>
      <c r="I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2" r:id="rId4">
          <objectPr defaultSize="0" autoPict="0" r:id="rId5">
            <anchor moveWithCells="1" sizeWithCells="1">
              <from>
                <xdr:col>4</xdr:col>
                <xdr:colOff>571500</xdr:colOff>
                <xdr:row>14</xdr:row>
                <xdr:rowOff>123825</xdr:rowOff>
              </from>
              <to>
                <xdr:col>8</xdr:col>
                <xdr:colOff>476250</xdr:colOff>
                <xdr:row>23</xdr:row>
                <xdr:rowOff>180975</xdr:rowOff>
              </to>
            </anchor>
          </objectPr>
        </oleObject>
      </mc:Choice>
      <mc:Fallback>
        <oleObject progId="Photoshop.Image.12" shapeId="1028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Құлыншақ,Балапан ортаң топ</vt:lpstr>
      <vt:lpstr>Барыс,Қыран ересек топ</vt:lpstr>
      <vt:lpstr>МДҰ әдіскерінің жинағы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2026-09-14T15:36:15Z</dcterms:modified>
</cp:coreProperties>
</file>