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817" activeTab="2"/>
  </bookViews>
  <sheets>
    <sheet name="Құлыншақ,Балапан ортаң топ" sheetId="11" r:id="rId1"/>
    <sheet name="Барыс,Қыран ересек топ" sheetId="12" r:id="rId2"/>
    <sheet name="МДҰ әдіскерінің жинағы" sheetId="16" r:id="rId3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" i="16" l="1"/>
  <c r="S10" i="16"/>
  <c r="T10" i="16"/>
  <c r="U10" i="16" s="1"/>
  <c r="V10" i="16"/>
  <c r="W10" i="16"/>
  <c r="B14" i="16" l="1"/>
  <c r="W11" i="16" l="1"/>
  <c r="V12" i="16"/>
  <c r="W12" i="16" s="1"/>
  <c r="W13" i="16"/>
  <c r="U11" i="16"/>
  <c r="T12" i="16"/>
  <c r="U12" i="16" s="1"/>
  <c r="U13" i="16"/>
  <c r="S11" i="16"/>
  <c r="R12" i="16"/>
  <c r="S12" i="16" s="1"/>
  <c r="S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 l="1"/>
  <c r="T14" i="16"/>
  <c r="V14" i="16"/>
  <c r="C15" i="16"/>
  <c r="T18" i="12"/>
  <c r="U18" i="12"/>
  <c r="V18" i="12"/>
  <c r="W18" i="12"/>
  <c r="X18" i="12"/>
  <c r="Y18" i="12"/>
  <c r="Z18" i="12"/>
  <c r="AA18" i="12"/>
  <c r="AB18" i="12"/>
  <c r="AC18" i="12"/>
  <c r="AD18" i="12"/>
  <c r="AE18" i="12"/>
  <c r="H18" i="12"/>
  <c r="I18" i="12"/>
  <c r="J18" i="12"/>
  <c r="K18" i="12"/>
  <c r="L18" i="12"/>
  <c r="M18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8" i="12"/>
  <c r="D18" i="12"/>
  <c r="E18" i="12"/>
  <c r="F18" i="12"/>
  <c r="G18" i="12"/>
  <c r="N18" i="12"/>
  <c r="O18" i="12"/>
  <c r="P18" i="12"/>
  <c r="Q18" i="12"/>
  <c r="R18" i="12"/>
  <c r="S18" i="12"/>
  <c r="AF18" i="12"/>
  <c r="AH18" i="12"/>
  <c r="AI18" i="12"/>
  <c r="AJ18" i="12"/>
  <c r="AG18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R19" i="12" l="1"/>
  <c r="AI19" i="12"/>
  <c r="N19" i="12"/>
  <c r="AH19" i="12"/>
  <c r="Q19" i="12"/>
  <c r="AK19" i="12"/>
  <c r="AG19" i="12"/>
  <c r="AF19" i="12"/>
  <c r="P19" i="12"/>
  <c r="AB19" i="12"/>
  <c r="U19" i="12"/>
  <c r="M19" i="12"/>
  <c r="I19" i="12"/>
  <c r="AD19" i="12"/>
  <c r="Y19" i="12"/>
  <c r="T19" i="12"/>
  <c r="L19" i="12"/>
  <c r="H19" i="12"/>
  <c r="J19" i="12"/>
  <c r="AC19" i="12"/>
  <c r="X19" i="12"/>
  <c r="AA19" i="12"/>
  <c r="AE19" i="12"/>
  <c r="Z19" i="12"/>
  <c r="V19" i="12"/>
  <c r="W19" i="12"/>
  <c r="K19" i="12"/>
  <c r="AJ19" i="12"/>
  <c r="S19" i="12"/>
  <c r="O19" i="12"/>
  <c r="F19" i="12"/>
  <c r="G19" i="12"/>
  <c r="D19" i="12"/>
  <c r="E19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<sst xmlns="http://schemas.openxmlformats.org/spreadsheetml/2006/main" count="172" uniqueCount="54">
  <si>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</si>
  <si>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</si>
  <si>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</si>
  <si>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</si>
  <si>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</si>
  <si>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</si>
  <si>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</si>
  <si>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</si>
  <si>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</si>
  <si>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</si>
  <si>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</si>
  <si>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</si>
  <si>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</si>
  <si>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</si>
  <si>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</si>
  <si>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</si>
  <si>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</si>
  <si>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</si>
  <si>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</si>
  <si>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</si>
  <si>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</si>
  <si>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</si>
  <si>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</si>
  <si>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</si>
  <si>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</si>
  <si>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</si>
  <si>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</si>
  <si>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</si>
  <si>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БАРЛЫҒЫ</t>
  </si>
  <si>
    <t xml:space="preserve">Жас ерекшелік топтары </t>
  </si>
  <si>
    <t>нәтиже</t>
  </si>
  <si>
    <t>Балабақша меңгерушісі:</t>
  </si>
  <si>
    <t xml:space="preserve">                                                             Оқыту тілі: Қазақ</t>
  </si>
  <si>
    <t>Қаңтар аралық</t>
  </si>
  <si>
    <t xml:space="preserve">                                            МДҰ атауы: ЖШС «Altyn-Barys» bobekjai-balabaqshasy»                               </t>
  </si>
  <si>
    <t xml:space="preserve"> Мекен-жайы: Қазығұрт ауданы,Жаңаталап ауылы С.Рсымбетұлы, № 115А үй</t>
  </si>
  <si>
    <t>Құлыншақ ортаңғы топ</t>
  </si>
  <si>
    <t>Лесбай.Ж</t>
  </si>
  <si>
    <t>Сафарбекова.А</t>
  </si>
  <si>
    <t>Балапан ортаңғы топ</t>
  </si>
  <si>
    <t>Айнакулова.А</t>
  </si>
  <si>
    <t>Бектасова.У</t>
  </si>
  <si>
    <t>Әдіскерінің аты-жөні: Акжигитова.А</t>
  </si>
  <si>
    <t>Сулейменова.А</t>
  </si>
  <si>
    <t>Әдіскерінің аты-жөні Акжигитова.А</t>
  </si>
  <si>
    <t>Барыс ересек топ</t>
  </si>
  <si>
    <t>Абан.Б</t>
  </si>
  <si>
    <t>Назанова.М</t>
  </si>
  <si>
    <t>Қыран ересек топ</t>
  </si>
  <si>
    <t>Ибрагимова.А</t>
  </si>
  <si>
    <t>Акжигитова.А</t>
  </si>
  <si>
    <t>Құлыншақ,Балапан ортаңғы топ</t>
  </si>
  <si>
    <t>Барыс,Қыран ересек топ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</si>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</sst>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9" fontId="0" fillId="0" borderId="1" xfId="0" applyNumberFormat="1" applyBorder="1"/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390525</xdr:colOff>
          <xdr:row>18</xdr:row>
          <xdr:rowOff>95250</xdr:rowOff>
        </xdr:from>
        <xdr:to>
          <xdr:col>8</xdr:col>
          <xdr:colOff>476250</xdr:colOff>
          <xdr:row>27</xdr:row>
          <xdr:rowOff>47625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topLeftCell="A13" zoomScale="80" zoomScaleNormal="80" workbookViewId="0">
      <selection activeCell="J23" sqref="J23"/>
    </sheetView>
  </sheetViews>
  <sheetFormatPr defaultRowHeight="15" x14ac:dyDescent="0.25"/>
  <cols>
    <col min="2" max="2" width="23.7109375" customWidth="1"/>
    <col min="3" max="3" width="21.42578125" customWidth="1"/>
    <col min="4" max="4" width="13.28515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28515625" customWidth="1"/>
    <col min="17" max="17" width="12.28515625" customWidth="1"/>
    <col min="18" max="18" width="12.42578125" customWidth="1"/>
    <col min="19" max="32" width="12.28515625" customWidth="1"/>
    <col min="33" max="33" width="12.42578125" customWidth="1"/>
    <col min="34" max="34" width="12.28515625" customWidth="1"/>
    <col min="35" max="35" width="12.71093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51" t="s">
        <v>27</v>
      </c>
      <c r="C2" s="51"/>
      <c r="D2" s="51"/>
      <c r="E2" s="51"/>
      <c r="F2" s="51"/>
      <c r="G2" s="7"/>
      <c r="H2" s="7"/>
      <c r="I2" s="7"/>
      <c r="J2" s="7"/>
      <c r="K2" s="7"/>
      <c r="L2" s="7"/>
      <c r="M2" s="7"/>
      <c r="N2" s="2"/>
      <c r="O2" s="30" t="s">
        <v>34</v>
      </c>
      <c r="P2" s="30"/>
      <c r="Q2" s="30"/>
      <c r="R2" s="30"/>
      <c r="S2" s="30"/>
      <c r="T2" s="30"/>
      <c r="U2" s="30"/>
      <c r="V2" s="30"/>
      <c r="W2" s="30"/>
      <c r="X2" s="30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29" t="s">
        <v>16</v>
      </c>
      <c r="AK2" s="29"/>
    </row>
    <row r="3" spans="1:37" ht="15.75" x14ac:dyDescent="0.25">
      <c r="A3" s="3"/>
      <c r="B3" s="30" t="s">
        <v>42</v>
      </c>
      <c r="C3" s="30"/>
      <c r="D3" s="30"/>
      <c r="E3" s="30"/>
      <c r="F3" s="30"/>
      <c r="G3" s="3"/>
      <c r="H3" s="3"/>
      <c r="I3" s="3"/>
      <c r="J3" s="3"/>
      <c r="K3" s="3"/>
      <c r="L3" s="3"/>
      <c r="M3" s="3"/>
      <c r="N3" s="3"/>
      <c r="O3" s="31" t="s">
        <v>35</v>
      </c>
      <c r="P3" s="31"/>
      <c r="Q3" s="31"/>
      <c r="R3" s="31"/>
      <c r="S3" s="31"/>
      <c r="T3" s="31"/>
      <c r="U3" s="31"/>
      <c r="V3" s="26"/>
      <c r="W3" s="26"/>
      <c r="X3" s="26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0" t="s">
        <v>32</v>
      </c>
      <c r="P4" s="50"/>
      <c r="Q4" s="50"/>
      <c r="R4" s="50"/>
      <c r="S4" s="50"/>
      <c r="T4" s="50"/>
      <c r="U4" s="50"/>
      <c r="V4" s="50"/>
      <c r="W4" s="50"/>
      <c r="X4" s="50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8" t="s">
        <v>0</v>
      </c>
      <c r="B7" s="39" t="s">
        <v>2</v>
      </c>
      <c r="C7" s="39" t="s">
        <v>3</v>
      </c>
      <c r="D7" s="39" t="s">
        <v>9</v>
      </c>
      <c r="E7" s="39" t="s">
        <v>4</v>
      </c>
      <c r="F7" s="39"/>
      <c r="G7" s="39"/>
      <c r="H7" s="33" t="s">
        <v>7</v>
      </c>
      <c r="I7" s="34"/>
      <c r="J7" s="34"/>
      <c r="K7" s="34"/>
      <c r="L7" s="34"/>
      <c r="M7" s="34"/>
      <c r="N7" s="34"/>
      <c r="O7" s="34"/>
      <c r="P7" s="35"/>
      <c r="Q7" s="39" t="s">
        <v>5</v>
      </c>
      <c r="R7" s="39"/>
      <c r="S7" s="39"/>
      <c r="T7" s="33" t="s">
        <v>8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39" t="s">
        <v>6</v>
      </c>
      <c r="AJ7" s="39"/>
      <c r="AK7" s="39"/>
    </row>
    <row r="8" spans="1:37" ht="15.75" customHeight="1" x14ac:dyDescent="0.25">
      <c r="A8" s="38"/>
      <c r="B8" s="39"/>
      <c r="C8" s="39"/>
      <c r="D8" s="39"/>
      <c r="E8" s="36" t="s">
        <v>13</v>
      </c>
      <c r="F8" s="36" t="s">
        <v>14</v>
      </c>
      <c r="G8" s="36" t="s">
        <v>15</v>
      </c>
      <c r="H8" s="43" t="s">
        <v>17</v>
      </c>
      <c r="I8" s="44"/>
      <c r="J8" s="44"/>
      <c r="K8" s="34" t="s">
        <v>18</v>
      </c>
      <c r="L8" s="34"/>
      <c r="M8" s="35"/>
      <c r="N8" s="47" t="s">
        <v>21</v>
      </c>
      <c r="O8" s="45"/>
      <c r="P8" s="46"/>
      <c r="Q8" s="36" t="s">
        <v>13</v>
      </c>
      <c r="R8" s="36" t="s">
        <v>14</v>
      </c>
      <c r="S8" s="36" t="s">
        <v>15</v>
      </c>
      <c r="T8" s="32" t="s">
        <v>22</v>
      </c>
      <c r="U8" s="32"/>
      <c r="V8" s="32"/>
      <c r="W8" s="32" t="s">
        <v>19</v>
      </c>
      <c r="X8" s="32"/>
      <c r="Y8" s="32"/>
      <c r="Z8" s="38" t="s">
        <v>23</v>
      </c>
      <c r="AA8" s="38"/>
      <c r="AB8" s="38"/>
      <c r="AC8" s="38" t="s">
        <v>24</v>
      </c>
      <c r="AD8" s="38"/>
      <c r="AE8" s="38"/>
      <c r="AF8" s="45" t="s">
        <v>20</v>
      </c>
      <c r="AG8" s="45"/>
      <c r="AH8" s="46"/>
      <c r="AI8" s="36" t="s">
        <v>13</v>
      </c>
      <c r="AJ8" s="36" t="s">
        <v>14</v>
      </c>
      <c r="AK8" s="36" t="s">
        <v>15</v>
      </c>
    </row>
    <row r="9" spans="1:37" ht="115.5" customHeight="1" x14ac:dyDescent="0.25">
      <c r="A9" s="38"/>
      <c r="B9" s="39"/>
      <c r="C9" s="39"/>
      <c r="D9" s="39"/>
      <c r="E9" s="37"/>
      <c r="F9" s="37"/>
      <c r="G9" s="37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7"/>
      <c r="R9" s="37"/>
      <c r="S9" s="37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7"/>
      <c r="AJ9" s="37"/>
      <c r="AK9" s="37"/>
    </row>
    <row r="10" spans="1:37" ht="15.75" x14ac:dyDescent="0.25">
      <c r="A10" s="5">
        <v>1</v>
      </c>
      <c r="B10" s="6" t="s">
        <v>36</v>
      </c>
      <c r="C10" s="27" t="s">
        <v>37</v>
      </c>
      <c r="D10" s="11">
        <v>25</v>
      </c>
      <c r="E10" s="11">
        <v>10</v>
      </c>
      <c r="F10" s="11">
        <v>13</v>
      </c>
      <c r="G10" s="11">
        <v>2</v>
      </c>
      <c r="H10" s="11">
        <v>10</v>
      </c>
      <c r="I10" s="11">
        <v>9</v>
      </c>
      <c r="J10" s="11">
        <v>6</v>
      </c>
      <c r="K10" s="11">
        <v>10</v>
      </c>
      <c r="L10" s="11">
        <v>9</v>
      </c>
      <c r="M10" s="11">
        <v>6</v>
      </c>
      <c r="N10" s="11">
        <v>10</v>
      </c>
      <c r="O10" s="11">
        <v>9</v>
      </c>
      <c r="P10" s="11">
        <v>6</v>
      </c>
      <c r="Q10" s="11">
        <v>11</v>
      </c>
      <c r="R10" s="11">
        <v>11</v>
      </c>
      <c r="S10" s="11">
        <v>3</v>
      </c>
      <c r="T10" s="11">
        <v>11</v>
      </c>
      <c r="U10" s="11">
        <v>11</v>
      </c>
      <c r="V10" s="11">
        <v>3</v>
      </c>
      <c r="W10" s="11">
        <v>8</v>
      </c>
      <c r="X10" s="11">
        <v>14</v>
      </c>
      <c r="Y10" s="11">
        <v>3</v>
      </c>
      <c r="Z10" s="11">
        <v>8</v>
      </c>
      <c r="AA10" s="11">
        <v>14</v>
      </c>
      <c r="AB10" s="11">
        <v>3</v>
      </c>
      <c r="AC10" s="11">
        <v>8</v>
      </c>
      <c r="AD10" s="11">
        <v>14</v>
      </c>
      <c r="AE10" s="11">
        <v>3</v>
      </c>
      <c r="AF10" s="11">
        <v>10</v>
      </c>
      <c r="AG10" s="11">
        <v>11</v>
      </c>
      <c r="AH10" s="11">
        <v>4</v>
      </c>
      <c r="AI10" s="11">
        <v>9</v>
      </c>
      <c r="AJ10" s="11">
        <v>10</v>
      </c>
      <c r="AK10" s="11">
        <v>6</v>
      </c>
    </row>
    <row r="11" spans="1:37" ht="15.75" x14ac:dyDescent="0.25">
      <c r="A11" s="5"/>
      <c r="B11" s="6"/>
      <c r="C11" s="27" t="s">
        <v>38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2</v>
      </c>
      <c r="B12" s="6" t="s">
        <v>39</v>
      </c>
      <c r="C12" s="27" t="s">
        <v>40</v>
      </c>
      <c r="D12" s="11">
        <v>25</v>
      </c>
      <c r="E12" s="11">
        <v>8</v>
      </c>
      <c r="F12" s="11">
        <v>10</v>
      </c>
      <c r="G12" s="11">
        <v>7</v>
      </c>
      <c r="H12" s="11">
        <v>8</v>
      </c>
      <c r="I12" s="11">
        <v>12</v>
      </c>
      <c r="J12" s="11">
        <v>5</v>
      </c>
      <c r="K12" s="11">
        <v>8</v>
      </c>
      <c r="L12" s="11">
        <v>12</v>
      </c>
      <c r="M12" s="11">
        <v>5</v>
      </c>
      <c r="N12" s="11">
        <v>8</v>
      </c>
      <c r="O12" s="11">
        <v>12</v>
      </c>
      <c r="P12" s="11">
        <v>5</v>
      </c>
      <c r="Q12" s="11">
        <v>8</v>
      </c>
      <c r="R12" s="11">
        <v>12</v>
      </c>
      <c r="S12" s="11">
        <v>5</v>
      </c>
      <c r="T12" s="11">
        <v>8</v>
      </c>
      <c r="U12" s="11">
        <v>11</v>
      </c>
      <c r="V12" s="11">
        <v>6</v>
      </c>
      <c r="W12" s="11">
        <v>8</v>
      </c>
      <c r="X12" s="11">
        <v>11</v>
      </c>
      <c r="Y12" s="11">
        <v>6</v>
      </c>
      <c r="Z12" s="11">
        <v>8</v>
      </c>
      <c r="AA12" s="11">
        <v>11</v>
      </c>
      <c r="AB12" s="11">
        <v>6</v>
      </c>
      <c r="AC12" s="11">
        <v>8</v>
      </c>
      <c r="AD12" s="11">
        <v>11</v>
      </c>
      <c r="AE12" s="11">
        <v>6</v>
      </c>
      <c r="AF12" s="11">
        <v>8</v>
      </c>
      <c r="AG12" s="11">
        <v>11</v>
      </c>
      <c r="AH12" s="11">
        <v>6</v>
      </c>
      <c r="AI12" s="11">
        <v>8</v>
      </c>
      <c r="AJ12" s="11">
        <v>11</v>
      </c>
      <c r="AK12" s="11">
        <v>6</v>
      </c>
    </row>
    <row r="13" spans="1:37" ht="15.75" x14ac:dyDescent="0.25">
      <c r="A13" s="5">
        <v>4</v>
      </c>
      <c r="B13" s="25"/>
      <c r="C13" s="28" t="s">
        <v>41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6" x14ac:dyDescent="0.3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6" x14ac:dyDescent="0.3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6" x14ac:dyDescent="0.3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75" x14ac:dyDescent="0.25">
      <c r="A17" s="40" t="s">
        <v>1</v>
      </c>
      <c r="B17" s="41"/>
      <c r="C17" s="42"/>
      <c r="D17" s="13">
        <f t="shared" ref="D17:AK17" si="0">SUM(D10:D16)</f>
        <v>50</v>
      </c>
      <c r="E17" s="11">
        <f t="shared" si="0"/>
        <v>18</v>
      </c>
      <c r="F17" s="11">
        <f t="shared" si="0"/>
        <v>23</v>
      </c>
      <c r="G17" s="11">
        <f t="shared" si="0"/>
        <v>9</v>
      </c>
      <c r="H17" s="11">
        <f t="shared" si="0"/>
        <v>18</v>
      </c>
      <c r="I17" s="11">
        <f t="shared" si="0"/>
        <v>21</v>
      </c>
      <c r="J17" s="11">
        <f t="shared" si="0"/>
        <v>11</v>
      </c>
      <c r="K17" s="11">
        <f t="shared" si="0"/>
        <v>18</v>
      </c>
      <c r="L17" s="11">
        <f t="shared" si="0"/>
        <v>21</v>
      </c>
      <c r="M17" s="11">
        <f t="shared" si="0"/>
        <v>11</v>
      </c>
      <c r="N17" s="11">
        <f t="shared" si="0"/>
        <v>18</v>
      </c>
      <c r="O17" s="11">
        <f t="shared" si="0"/>
        <v>21</v>
      </c>
      <c r="P17" s="11">
        <f t="shared" si="0"/>
        <v>11</v>
      </c>
      <c r="Q17" s="11">
        <f t="shared" si="0"/>
        <v>19</v>
      </c>
      <c r="R17" s="11">
        <f t="shared" si="0"/>
        <v>23</v>
      </c>
      <c r="S17" s="11">
        <f t="shared" si="0"/>
        <v>8</v>
      </c>
      <c r="T17" s="11">
        <f t="shared" si="0"/>
        <v>19</v>
      </c>
      <c r="U17" s="11">
        <f t="shared" si="0"/>
        <v>22</v>
      </c>
      <c r="V17" s="11">
        <f t="shared" si="0"/>
        <v>9</v>
      </c>
      <c r="W17" s="11">
        <f t="shared" si="0"/>
        <v>16</v>
      </c>
      <c r="X17" s="11">
        <f t="shared" si="0"/>
        <v>25</v>
      </c>
      <c r="Y17" s="11">
        <f t="shared" si="0"/>
        <v>9</v>
      </c>
      <c r="Z17" s="11">
        <f t="shared" si="0"/>
        <v>16</v>
      </c>
      <c r="AA17" s="11">
        <f t="shared" si="0"/>
        <v>25</v>
      </c>
      <c r="AB17" s="11">
        <f t="shared" si="0"/>
        <v>9</v>
      </c>
      <c r="AC17" s="11">
        <f t="shared" si="0"/>
        <v>16</v>
      </c>
      <c r="AD17" s="11">
        <f t="shared" si="0"/>
        <v>25</v>
      </c>
      <c r="AE17" s="11">
        <f t="shared" si="0"/>
        <v>9</v>
      </c>
      <c r="AF17" s="11">
        <f t="shared" si="0"/>
        <v>18</v>
      </c>
      <c r="AG17" s="11">
        <f t="shared" si="0"/>
        <v>22</v>
      </c>
      <c r="AH17" s="11">
        <f t="shared" si="0"/>
        <v>10</v>
      </c>
      <c r="AI17" s="11">
        <f t="shared" si="0"/>
        <v>17</v>
      </c>
      <c r="AJ17" s="11">
        <f t="shared" si="0"/>
        <v>21</v>
      </c>
      <c r="AK17" s="11">
        <f t="shared" si="0"/>
        <v>12</v>
      </c>
    </row>
    <row r="18" spans="1:37" ht="18.75" customHeight="1" x14ac:dyDescent="0.3">
      <c r="A18" s="48" t="s">
        <v>10</v>
      </c>
      <c r="B18" s="49"/>
      <c r="C18" s="49"/>
      <c r="D18" s="16">
        <f>D17*100/D17</f>
        <v>100</v>
      </c>
      <c r="E18" s="12">
        <f>E17*100/D17</f>
        <v>36</v>
      </c>
      <c r="F18" s="12">
        <f>F17*100/D17</f>
        <v>46</v>
      </c>
      <c r="G18" s="12">
        <f>G17*100/D17</f>
        <v>18</v>
      </c>
      <c r="H18" s="12">
        <f>H17*100/D17</f>
        <v>36</v>
      </c>
      <c r="I18" s="12">
        <f>I17*100/D17</f>
        <v>42</v>
      </c>
      <c r="J18" s="12">
        <f>J17*100/D17</f>
        <v>22</v>
      </c>
      <c r="K18" s="12">
        <f>K17*100/D17</f>
        <v>36</v>
      </c>
      <c r="L18" s="12">
        <f>L17*100/D17</f>
        <v>42</v>
      </c>
      <c r="M18" s="12">
        <f>M17*100/D17</f>
        <v>22</v>
      </c>
      <c r="N18" s="12">
        <f>N17*100/D17</f>
        <v>36</v>
      </c>
      <c r="O18" s="12">
        <f>O17*100/D17</f>
        <v>42</v>
      </c>
      <c r="P18" s="12">
        <f>P17*100/D17</f>
        <v>22</v>
      </c>
      <c r="Q18" s="12">
        <f>Q17*100/D17</f>
        <v>38</v>
      </c>
      <c r="R18" s="12">
        <f>R17*100/D17</f>
        <v>46</v>
      </c>
      <c r="S18" s="12">
        <f>S17*100/D17</f>
        <v>16</v>
      </c>
      <c r="T18" s="12">
        <f>T17*100/D17</f>
        <v>38</v>
      </c>
      <c r="U18" s="12">
        <f>U17*100/D17</f>
        <v>44</v>
      </c>
      <c r="V18" s="12">
        <f>V17*100/D17</f>
        <v>18</v>
      </c>
      <c r="W18" s="12">
        <f>W17*100/D17</f>
        <v>32</v>
      </c>
      <c r="X18" s="12">
        <f>X17*100/D17</f>
        <v>50</v>
      </c>
      <c r="Y18" s="12">
        <f>Y17*100/D17</f>
        <v>18</v>
      </c>
      <c r="Z18" s="12">
        <f>Z17*100/D17</f>
        <v>32</v>
      </c>
      <c r="AA18" s="12">
        <f>AA17*100/D17</f>
        <v>50</v>
      </c>
      <c r="AB18" s="12">
        <f>AB17*100/D17</f>
        <v>18</v>
      </c>
      <c r="AC18" s="12">
        <f>AC17*100/D17</f>
        <v>32</v>
      </c>
      <c r="AD18" s="12">
        <f>AD17*100/D17</f>
        <v>50</v>
      </c>
      <c r="AE18" s="12">
        <f>AE17*100/D17</f>
        <v>18</v>
      </c>
      <c r="AF18" s="12">
        <f>AF17*100/D17</f>
        <v>36</v>
      </c>
      <c r="AG18" s="12">
        <f>AG17*100/D17</f>
        <v>44</v>
      </c>
      <c r="AH18" s="12">
        <f>AH17*100/D17</f>
        <v>20</v>
      </c>
      <c r="AI18" s="12">
        <f>AI17*100/D17</f>
        <v>34</v>
      </c>
      <c r="AJ18" s="12">
        <f>AJ17*100/D17</f>
        <v>42</v>
      </c>
      <c r="AK18" s="12">
        <f>AK17*100/D17</f>
        <v>24</v>
      </c>
    </row>
    <row r="20" spans="1:37" ht="14.45" x14ac:dyDescent="0.3">
      <c r="G20" t="s">
        <v>53</v>
      </c>
    </row>
    <row r="25" spans="1:37" ht="14.45" x14ac:dyDescent="0.3">
      <c r="W25">
        <v>17</v>
      </c>
      <c r="X25">
        <v>24</v>
      </c>
      <c r="Y25">
        <v>9</v>
      </c>
      <c r="Z25">
        <v>17</v>
      </c>
      <c r="AA25">
        <v>21</v>
      </c>
      <c r="AB25">
        <v>12</v>
      </c>
    </row>
  </sheetData>
  <mergeCells count="34">
    <mergeCell ref="O2:X2"/>
    <mergeCell ref="O4:X4"/>
    <mergeCell ref="B2:F2"/>
    <mergeCell ref="AF8:AH8"/>
    <mergeCell ref="AK8:AK9"/>
    <mergeCell ref="S8:S9"/>
    <mergeCell ref="N8:P8"/>
    <mergeCell ref="A18:C18"/>
    <mergeCell ref="E7:G7"/>
    <mergeCell ref="Q7:S7"/>
    <mergeCell ref="H7:P7"/>
    <mergeCell ref="H8:J8"/>
    <mergeCell ref="K8:M8"/>
    <mergeCell ref="A17:C17"/>
    <mergeCell ref="A7:A9"/>
    <mergeCell ref="B7:B9"/>
    <mergeCell ref="C7:C9"/>
    <mergeCell ref="D7:D9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Z8:AB8"/>
    <mergeCell ref="AC8:AE8"/>
    <mergeCell ref="AJ8:AJ9"/>
    <mergeCell ref="AI8:AI9"/>
    <mergeCell ref="AI7:AK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9"/>
  <sheetViews>
    <sheetView zoomScale="80" zoomScaleNormal="80" workbookViewId="0">
      <selection activeCell="AL23" sqref="AL23"/>
    </sheetView>
  </sheetViews>
  <sheetFormatPr defaultRowHeight="15" x14ac:dyDescent="0.25"/>
  <cols>
    <col min="2" max="2" width="21.140625" customWidth="1"/>
    <col min="3" max="3" width="25.28515625" customWidth="1"/>
    <col min="4" max="4" width="12.5703125" customWidth="1"/>
    <col min="5" max="5" width="13.42578125" customWidth="1"/>
    <col min="6" max="6" width="12.5703125" customWidth="1"/>
    <col min="7" max="13" width="12.7109375" customWidth="1"/>
    <col min="14" max="14" width="13" customWidth="1"/>
    <col min="15" max="15" width="12.42578125" customWidth="1"/>
    <col min="16" max="16" width="12.7109375" customWidth="1"/>
    <col min="17" max="17" width="12.28515625" customWidth="1"/>
    <col min="18" max="18" width="12.7109375" customWidth="1"/>
    <col min="19" max="33" width="12.28515625" customWidth="1"/>
    <col min="34" max="34" width="12" customWidth="1"/>
    <col min="35" max="37" width="12.28515625" customWidth="1"/>
  </cols>
  <sheetData>
    <row r="2" spans="1:37" ht="15.75" x14ac:dyDescent="0.25">
      <c r="A2" s="7"/>
      <c r="B2" s="51" t="s">
        <v>26</v>
      </c>
      <c r="C2" s="51"/>
      <c r="D2" s="51"/>
      <c r="E2" s="51"/>
      <c r="F2" s="51"/>
      <c r="G2" s="2"/>
      <c r="H2" s="2"/>
      <c r="I2" s="2"/>
      <c r="J2" s="2"/>
      <c r="K2" s="2"/>
      <c r="L2" s="2"/>
      <c r="M2" s="2"/>
      <c r="N2" s="2"/>
      <c r="O2" s="30" t="s">
        <v>34</v>
      </c>
      <c r="P2" s="30"/>
      <c r="Q2" s="30"/>
      <c r="R2" s="30"/>
      <c r="S2" s="30"/>
      <c r="T2" s="30"/>
      <c r="U2" s="30"/>
      <c r="V2" s="30"/>
      <c r="W2" s="30"/>
      <c r="X2" s="30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29" t="s">
        <v>16</v>
      </c>
      <c r="AK2" s="29"/>
    </row>
    <row r="3" spans="1:37" ht="15.75" x14ac:dyDescent="0.25">
      <c r="A3" s="3"/>
      <c r="B3" s="30" t="s">
        <v>44</v>
      </c>
      <c r="C3" s="30"/>
      <c r="D3" s="30"/>
      <c r="E3" s="30"/>
      <c r="F3" s="30"/>
      <c r="G3" s="3"/>
      <c r="H3" s="3"/>
      <c r="I3" s="3"/>
      <c r="J3" s="3"/>
      <c r="K3" s="3"/>
      <c r="L3" s="3"/>
      <c r="M3" s="3"/>
      <c r="N3" s="3"/>
      <c r="O3" s="31" t="s">
        <v>35</v>
      </c>
      <c r="P3" s="31"/>
      <c r="Q3" s="31"/>
      <c r="R3" s="31"/>
      <c r="S3" s="31"/>
      <c r="T3" s="31"/>
      <c r="U3" s="31"/>
      <c r="V3" s="26"/>
      <c r="W3" s="26"/>
      <c r="X3" s="26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0" t="s">
        <v>32</v>
      </c>
      <c r="P4" s="50"/>
      <c r="Q4" s="50"/>
      <c r="R4" s="50"/>
      <c r="S4" s="50"/>
      <c r="T4" s="50"/>
      <c r="U4" s="50"/>
      <c r="V4" s="50"/>
      <c r="W4" s="50"/>
      <c r="X4" s="50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8" t="s">
        <v>0</v>
      </c>
      <c r="B7" s="39" t="s">
        <v>2</v>
      </c>
      <c r="C7" s="39" t="s">
        <v>3</v>
      </c>
      <c r="D7" s="39" t="s">
        <v>9</v>
      </c>
      <c r="E7" s="39" t="s">
        <v>4</v>
      </c>
      <c r="F7" s="39"/>
      <c r="G7" s="39"/>
      <c r="H7" s="33" t="s">
        <v>7</v>
      </c>
      <c r="I7" s="34"/>
      <c r="J7" s="34"/>
      <c r="K7" s="34"/>
      <c r="L7" s="34"/>
      <c r="M7" s="34"/>
      <c r="N7" s="34"/>
      <c r="O7" s="34"/>
      <c r="P7" s="35"/>
      <c r="Q7" s="39" t="s">
        <v>5</v>
      </c>
      <c r="R7" s="39"/>
      <c r="S7" s="39"/>
      <c r="T7" s="33" t="s">
        <v>8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39" t="s">
        <v>6</v>
      </c>
      <c r="AJ7" s="39"/>
      <c r="AK7" s="39"/>
    </row>
    <row r="8" spans="1:37" ht="15.75" customHeight="1" x14ac:dyDescent="0.25">
      <c r="A8" s="38"/>
      <c r="B8" s="39"/>
      <c r="C8" s="39"/>
      <c r="D8" s="39"/>
      <c r="E8" s="36" t="s">
        <v>13</v>
      </c>
      <c r="F8" s="36" t="s">
        <v>14</v>
      </c>
      <c r="G8" s="36" t="s">
        <v>15</v>
      </c>
      <c r="H8" s="32" t="s">
        <v>17</v>
      </c>
      <c r="I8" s="32"/>
      <c r="J8" s="32"/>
      <c r="K8" s="39" t="s">
        <v>18</v>
      </c>
      <c r="L8" s="39"/>
      <c r="M8" s="39"/>
      <c r="N8" s="38" t="s">
        <v>21</v>
      </c>
      <c r="O8" s="38"/>
      <c r="P8" s="38"/>
      <c r="Q8" s="36" t="s">
        <v>13</v>
      </c>
      <c r="R8" s="36" t="s">
        <v>14</v>
      </c>
      <c r="S8" s="36" t="s">
        <v>15</v>
      </c>
      <c r="T8" s="32" t="s">
        <v>22</v>
      </c>
      <c r="U8" s="32"/>
      <c r="V8" s="32"/>
      <c r="W8" s="32" t="s">
        <v>19</v>
      </c>
      <c r="X8" s="32"/>
      <c r="Y8" s="32"/>
      <c r="Z8" s="38" t="s">
        <v>23</v>
      </c>
      <c r="AA8" s="38"/>
      <c r="AB8" s="38"/>
      <c r="AC8" s="38" t="s">
        <v>24</v>
      </c>
      <c r="AD8" s="38"/>
      <c r="AE8" s="38"/>
      <c r="AF8" s="45" t="s">
        <v>20</v>
      </c>
      <c r="AG8" s="45"/>
      <c r="AH8" s="46"/>
      <c r="AI8" s="36" t="s">
        <v>13</v>
      </c>
      <c r="AJ8" s="36" t="s">
        <v>14</v>
      </c>
      <c r="AK8" s="36" t="s">
        <v>15</v>
      </c>
    </row>
    <row r="9" spans="1:37" ht="114.75" customHeight="1" x14ac:dyDescent="0.25">
      <c r="A9" s="38"/>
      <c r="B9" s="39"/>
      <c r="C9" s="39"/>
      <c r="D9" s="39"/>
      <c r="E9" s="37"/>
      <c r="F9" s="37"/>
      <c r="G9" s="37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7"/>
      <c r="R9" s="37"/>
      <c r="S9" s="37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7"/>
      <c r="AJ9" s="37"/>
      <c r="AK9" s="37"/>
    </row>
    <row r="10" spans="1:37" ht="15.75" x14ac:dyDescent="0.25">
      <c r="A10" s="5">
        <v>1</v>
      </c>
      <c r="B10" s="6" t="s">
        <v>45</v>
      </c>
      <c r="C10" s="27" t="s">
        <v>46</v>
      </c>
      <c r="D10" s="11">
        <v>25</v>
      </c>
      <c r="E10" s="11">
        <v>10</v>
      </c>
      <c r="F10" s="11">
        <v>7</v>
      </c>
      <c r="G10" s="11">
        <v>8</v>
      </c>
      <c r="H10" s="11">
        <v>7</v>
      </c>
      <c r="I10" s="11">
        <v>14</v>
      </c>
      <c r="J10" s="11">
        <v>4</v>
      </c>
      <c r="K10" s="11">
        <v>8</v>
      </c>
      <c r="L10" s="11">
        <v>17</v>
      </c>
      <c r="M10" s="11">
        <v>0</v>
      </c>
      <c r="N10" s="11">
        <v>9</v>
      </c>
      <c r="O10" s="11">
        <v>16</v>
      </c>
      <c r="P10" s="11">
        <v>0</v>
      </c>
      <c r="Q10" s="11">
        <v>9</v>
      </c>
      <c r="R10" s="11">
        <v>16</v>
      </c>
      <c r="S10" s="11">
        <v>0</v>
      </c>
      <c r="T10" s="11">
        <v>5</v>
      </c>
      <c r="U10" s="11">
        <v>20</v>
      </c>
      <c r="V10" s="11">
        <v>0</v>
      </c>
      <c r="W10" s="11">
        <v>5</v>
      </c>
      <c r="X10" s="11">
        <v>20</v>
      </c>
      <c r="Y10" s="11">
        <v>0</v>
      </c>
      <c r="Z10" s="11">
        <v>4</v>
      </c>
      <c r="AA10" s="11">
        <v>21</v>
      </c>
      <c r="AB10" s="11">
        <v>0</v>
      </c>
      <c r="AC10" s="11">
        <v>3</v>
      </c>
      <c r="AD10" s="11">
        <v>22</v>
      </c>
      <c r="AE10" s="11">
        <v>0</v>
      </c>
      <c r="AF10" s="11">
        <v>3</v>
      </c>
      <c r="AG10" s="11">
        <v>22</v>
      </c>
      <c r="AH10" s="11">
        <v>0</v>
      </c>
      <c r="AI10" s="11">
        <v>6</v>
      </c>
      <c r="AJ10" s="11">
        <v>19</v>
      </c>
      <c r="AK10" s="11">
        <v>0</v>
      </c>
    </row>
    <row r="11" spans="1:37" ht="15.75" x14ac:dyDescent="0.25">
      <c r="A11" s="5"/>
      <c r="B11" s="6"/>
      <c r="C11" s="27" t="s">
        <v>47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">
        <v>2</v>
      </c>
      <c r="B12" s="6" t="s">
        <v>48</v>
      </c>
      <c r="C12" s="27" t="s">
        <v>49</v>
      </c>
      <c r="D12" s="11">
        <v>25</v>
      </c>
      <c r="E12" s="11">
        <v>4</v>
      </c>
      <c r="F12" s="11">
        <v>12</v>
      </c>
      <c r="G12" s="11">
        <v>9</v>
      </c>
      <c r="H12" s="11">
        <v>5</v>
      </c>
      <c r="I12" s="11">
        <v>12</v>
      </c>
      <c r="J12" s="11">
        <v>8</v>
      </c>
      <c r="K12" s="11">
        <v>5</v>
      </c>
      <c r="L12" s="11">
        <v>12</v>
      </c>
      <c r="M12" s="11">
        <v>8</v>
      </c>
      <c r="N12" s="11">
        <v>5</v>
      </c>
      <c r="O12" s="11">
        <v>12</v>
      </c>
      <c r="P12" s="11">
        <v>8</v>
      </c>
      <c r="Q12" s="11">
        <v>4</v>
      </c>
      <c r="R12" s="11">
        <v>13</v>
      </c>
      <c r="S12" s="11">
        <v>8</v>
      </c>
      <c r="T12" s="11">
        <v>5</v>
      </c>
      <c r="U12" s="11">
        <v>12</v>
      </c>
      <c r="V12" s="11">
        <v>8</v>
      </c>
      <c r="W12" s="11">
        <v>5</v>
      </c>
      <c r="X12" s="11">
        <v>12</v>
      </c>
      <c r="Y12" s="11">
        <v>8</v>
      </c>
      <c r="Z12" s="11">
        <v>5</v>
      </c>
      <c r="AA12" s="11">
        <v>12</v>
      </c>
      <c r="AB12" s="11">
        <v>8</v>
      </c>
      <c r="AC12" s="11">
        <v>5</v>
      </c>
      <c r="AD12" s="11">
        <v>12</v>
      </c>
      <c r="AE12" s="11">
        <v>8</v>
      </c>
      <c r="AF12" s="11">
        <v>5</v>
      </c>
      <c r="AG12" s="11">
        <v>12</v>
      </c>
      <c r="AH12" s="11">
        <v>8</v>
      </c>
      <c r="AI12" s="11">
        <v>5</v>
      </c>
      <c r="AJ12" s="11">
        <v>12</v>
      </c>
      <c r="AK12" s="11">
        <v>8</v>
      </c>
    </row>
    <row r="13" spans="1:37" ht="15.75" x14ac:dyDescent="0.25">
      <c r="A13" s="5">
        <v>3</v>
      </c>
      <c r="B13" s="25"/>
      <c r="C13" s="28" t="s">
        <v>50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5.6" x14ac:dyDescent="0.3">
      <c r="A14" s="5">
        <v>4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5.6" x14ac:dyDescent="0.3">
      <c r="A15" s="5">
        <v>5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5.6" x14ac:dyDescent="0.3">
      <c r="A16" s="5">
        <v>6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6" x14ac:dyDescent="0.3">
      <c r="A17" s="5">
        <v>7</v>
      </c>
      <c r="B17" s="6"/>
      <c r="C17" s="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</row>
    <row r="18" spans="1:37" ht="15.75" x14ac:dyDescent="0.25">
      <c r="A18" s="40" t="s">
        <v>1</v>
      </c>
      <c r="B18" s="41"/>
      <c r="C18" s="42"/>
      <c r="D18" s="13">
        <f>SUM(D10:D17)</f>
        <v>50</v>
      </c>
      <c r="E18" s="11">
        <f>SUM(E10:E17)</f>
        <v>14</v>
      </c>
      <c r="F18" s="11">
        <f>SUM(F10:F17)</f>
        <v>19</v>
      </c>
      <c r="G18" s="11">
        <f>SUM(G10:G17)</f>
        <v>17</v>
      </c>
      <c r="H18" s="11">
        <f t="shared" ref="H18:M18" si="0">SUM(H10:H17)</f>
        <v>12</v>
      </c>
      <c r="I18" s="11">
        <f t="shared" si="0"/>
        <v>26</v>
      </c>
      <c r="J18" s="11">
        <f t="shared" si="0"/>
        <v>12</v>
      </c>
      <c r="K18" s="11">
        <f t="shared" si="0"/>
        <v>13</v>
      </c>
      <c r="L18" s="11">
        <f t="shared" si="0"/>
        <v>29</v>
      </c>
      <c r="M18" s="11">
        <f t="shared" si="0"/>
        <v>8</v>
      </c>
      <c r="N18" s="11">
        <f t="shared" ref="N18:S18" si="1">SUM(N10:N17)</f>
        <v>14</v>
      </c>
      <c r="O18" s="11">
        <f t="shared" si="1"/>
        <v>28</v>
      </c>
      <c r="P18" s="11">
        <f t="shared" si="1"/>
        <v>8</v>
      </c>
      <c r="Q18" s="11">
        <f t="shared" si="1"/>
        <v>13</v>
      </c>
      <c r="R18" s="11">
        <f t="shared" si="1"/>
        <v>29</v>
      </c>
      <c r="S18" s="11">
        <f t="shared" si="1"/>
        <v>8</v>
      </c>
      <c r="T18" s="11">
        <f t="shared" ref="T18:AE18" si="2">SUM(T10:T17)</f>
        <v>10</v>
      </c>
      <c r="U18" s="11">
        <f t="shared" si="2"/>
        <v>32</v>
      </c>
      <c r="V18" s="11">
        <f t="shared" si="2"/>
        <v>8</v>
      </c>
      <c r="W18" s="11">
        <f t="shared" si="2"/>
        <v>10</v>
      </c>
      <c r="X18" s="11">
        <f t="shared" si="2"/>
        <v>32</v>
      </c>
      <c r="Y18" s="11">
        <f t="shared" si="2"/>
        <v>8</v>
      </c>
      <c r="Z18" s="11">
        <f t="shared" si="2"/>
        <v>9</v>
      </c>
      <c r="AA18" s="11">
        <f t="shared" si="2"/>
        <v>33</v>
      </c>
      <c r="AB18" s="11">
        <f t="shared" si="2"/>
        <v>8</v>
      </c>
      <c r="AC18" s="11">
        <f t="shared" si="2"/>
        <v>8</v>
      </c>
      <c r="AD18" s="11">
        <f t="shared" si="2"/>
        <v>34</v>
      </c>
      <c r="AE18" s="11">
        <f t="shared" si="2"/>
        <v>8</v>
      </c>
      <c r="AF18" s="11">
        <f t="shared" ref="AF18:AK18" si="3">SUM(AF10:AF17)</f>
        <v>8</v>
      </c>
      <c r="AG18" s="11">
        <f t="shared" si="3"/>
        <v>34</v>
      </c>
      <c r="AH18" s="11">
        <f t="shared" si="3"/>
        <v>8</v>
      </c>
      <c r="AI18" s="11">
        <f t="shared" si="3"/>
        <v>11</v>
      </c>
      <c r="AJ18" s="11">
        <f t="shared" si="3"/>
        <v>31</v>
      </c>
      <c r="AK18" s="11">
        <f t="shared" si="3"/>
        <v>8</v>
      </c>
    </row>
    <row r="19" spans="1:37" ht="21.75" customHeight="1" x14ac:dyDescent="0.3">
      <c r="A19" s="52" t="s">
        <v>10</v>
      </c>
      <c r="B19" s="52"/>
      <c r="C19" s="52"/>
      <c r="D19" s="16">
        <f>D18*100/D18</f>
        <v>100</v>
      </c>
      <c r="E19" s="12">
        <f>E18*100/D18</f>
        <v>28</v>
      </c>
      <c r="F19" s="12">
        <f>F18*100/D18</f>
        <v>38</v>
      </c>
      <c r="G19" s="12">
        <f>G18*100/D18</f>
        <v>34</v>
      </c>
      <c r="H19" s="12">
        <f>H18*100/D18</f>
        <v>24</v>
      </c>
      <c r="I19" s="12">
        <f>I18*100/D18</f>
        <v>52</v>
      </c>
      <c r="J19" s="12">
        <f>J18*100/D18</f>
        <v>24</v>
      </c>
      <c r="K19" s="12">
        <f>K18*100/D18</f>
        <v>26</v>
      </c>
      <c r="L19" s="12">
        <f>L18*100/D18</f>
        <v>58</v>
      </c>
      <c r="M19" s="12">
        <f>M18*100/D18</f>
        <v>16</v>
      </c>
      <c r="N19" s="12">
        <f>N18*100/D18</f>
        <v>28</v>
      </c>
      <c r="O19" s="12">
        <f>O18*100/D18</f>
        <v>56</v>
      </c>
      <c r="P19" s="12">
        <f>P18*100/D18</f>
        <v>16</v>
      </c>
      <c r="Q19" s="12">
        <f>Q18*100/D18</f>
        <v>26</v>
      </c>
      <c r="R19" s="12">
        <f>R18*100/D18</f>
        <v>58</v>
      </c>
      <c r="S19" s="12">
        <f>S18*100/D18</f>
        <v>16</v>
      </c>
      <c r="T19" s="12">
        <f>T18*100/D18</f>
        <v>20</v>
      </c>
      <c r="U19" s="12">
        <f>U18*100/D18</f>
        <v>64</v>
      </c>
      <c r="V19" s="12">
        <f>V18*100/D18</f>
        <v>16</v>
      </c>
      <c r="W19" s="12">
        <f>W18*100/D18</f>
        <v>20</v>
      </c>
      <c r="X19" s="12">
        <f>X18*100/D18</f>
        <v>64</v>
      </c>
      <c r="Y19" s="12">
        <f>Y18*100/D18</f>
        <v>16</v>
      </c>
      <c r="Z19" s="12">
        <f>Z18*100/D18</f>
        <v>18</v>
      </c>
      <c r="AA19" s="12">
        <f>AA18*100/D18</f>
        <v>66</v>
      </c>
      <c r="AB19" s="12">
        <f>AB18*100/D18</f>
        <v>16</v>
      </c>
      <c r="AC19" s="12">
        <f>AC18*100/D18</f>
        <v>16</v>
      </c>
      <c r="AD19" s="12">
        <f>AD18*100/D18</f>
        <v>68</v>
      </c>
      <c r="AE19" s="12">
        <f>AE18*100/D18</f>
        <v>16</v>
      </c>
      <c r="AF19" s="12">
        <f>AF18*100/D18</f>
        <v>16</v>
      </c>
      <c r="AG19" s="12">
        <f>AG18*100/D18</f>
        <v>68</v>
      </c>
      <c r="AH19" s="12">
        <f>AH18*100/D18</f>
        <v>16</v>
      </c>
      <c r="AI19" s="12">
        <f>AI18*100/D18</f>
        <v>22</v>
      </c>
      <c r="AJ19" s="12">
        <f>AJ18*100/D18</f>
        <v>62</v>
      </c>
      <c r="AK19" s="12">
        <f>AK18*100/D18</f>
        <v>16</v>
      </c>
    </row>
  </sheetData>
  <mergeCells count="34"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O2:X2"/>
    <mergeCell ref="O3:U3"/>
    <mergeCell ref="O4:X4"/>
    <mergeCell ref="B2:F2"/>
    <mergeCell ref="Z8:AB8"/>
    <mergeCell ref="AC8:AE8"/>
    <mergeCell ref="B3:F3"/>
    <mergeCell ref="C7:C9"/>
    <mergeCell ref="D7:D9"/>
    <mergeCell ref="E7:G7"/>
    <mergeCell ref="N8:P8"/>
    <mergeCell ref="A19:C19"/>
    <mergeCell ref="AI7:AK7"/>
    <mergeCell ref="A18:C18"/>
    <mergeCell ref="AF8:AH8"/>
    <mergeCell ref="G8:G9"/>
    <mergeCell ref="F8:F9"/>
    <mergeCell ref="E8:E9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3"/>
  <sheetViews>
    <sheetView tabSelected="1" topLeftCell="A10" workbookViewId="0">
      <selection activeCell="J27" sqref="J27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D1">
        <v>2024</v>
      </c>
      <c r="H1" t="s">
        <v>33</v>
      </c>
      <c r="J1" t="s">
        <v>30</v>
      </c>
      <c r="N1" s="53"/>
      <c r="O1" s="53"/>
      <c r="V1" s="29" t="s">
        <v>16</v>
      </c>
      <c r="W1" s="29"/>
    </row>
    <row r="2" spans="1:23" ht="15.75" x14ac:dyDescent="0.25">
      <c r="B2" s="7" t="s">
        <v>25</v>
      </c>
      <c r="C2" s="2"/>
      <c r="E2" s="2"/>
      <c r="F2" s="2"/>
      <c r="I2" s="30" t="s">
        <v>34</v>
      </c>
      <c r="J2" s="30"/>
      <c r="K2" s="30"/>
      <c r="L2" s="30"/>
      <c r="M2" s="30"/>
      <c r="N2" s="30"/>
      <c r="O2" s="30"/>
      <c r="P2" s="30"/>
      <c r="Q2" s="30"/>
      <c r="R2" s="30"/>
    </row>
    <row r="3" spans="1:23" ht="15.75" x14ac:dyDescent="0.25">
      <c r="A3" s="3"/>
      <c r="B3" s="31" t="s">
        <v>42</v>
      </c>
      <c r="C3" s="31"/>
      <c r="D3" s="31"/>
      <c r="E3" s="31"/>
      <c r="F3" s="31"/>
      <c r="G3" s="31"/>
      <c r="H3" s="2"/>
      <c r="I3" s="31" t="s">
        <v>35</v>
      </c>
      <c r="J3" s="31"/>
      <c r="K3" s="31"/>
      <c r="L3" s="31"/>
      <c r="M3" s="31"/>
      <c r="N3" s="31"/>
      <c r="O3" s="31"/>
      <c r="P3" s="26"/>
      <c r="Q3" s="26"/>
      <c r="R3" s="26"/>
    </row>
    <row r="4" spans="1:23" ht="15.75" x14ac:dyDescent="0.25">
      <c r="C4" s="8"/>
      <c r="E4" s="3"/>
      <c r="F4" s="3"/>
      <c r="I4" s="50" t="s">
        <v>32</v>
      </c>
      <c r="J4" s="50"/>
      <c r="K4" s="50"/>
      <c r="L4" s="50"/>
      <c r="M4" s="50"/>
      <c r="N4" s="50"/>
      <c r="O4" s="50"/>
      <c r="P4" s="50"/>
      <c r="Q4" s="50"/>
      <c r="R4" s="50"/>
    </row>
    <row r="5" spans="1:23" ht="15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36" t="s">
        <v>29</v>
      </c>
      <c r="B7" s="39" t="s">
        <v>12</v>
      </c>
      <c r="C7" s="39" t="s">
        <v>4</v>
      </c>
      <c r="D7" s="39"/>
      <c r="E7" s="39"/>
      <c r="F7" s="39" t="s">
        <v>7</v>
      </c>
      <c r="G7" s="39"/>
      <c r="H7" s="39"/>
      <c r="I7" s="39" t="s">
        <v>5</v>
      </c>
      <c r="J7" s="39"/>
      <c r="K7" s="39"/>
      <c r="L7" s="39" t="s">
        <v>8</v>
      </c>
      <c r="M7" s="39"/>
      <c r="N7" s="39"/>
      <c r="O7" s="39" t="s">
        <v>6</v>
      </c>
      <c r="P7" s="39"/>
      <c r="Q7" s="39"/>
      <c r="R7" s="38" t="s">
        <v>28</v>
      </c>
      <c r="S7" s="38"/>
      <c r="T7" s="38"/>
      <c r="U7" s="38"/>
      <c r="V7" s="38"/>
      <c r="W7" s="38"/>
    </row>
    <row r="8" spans="1:23" ht="63" x14ac:dyDescent="0.25">
      <c r="A8" s="37"/>
      <c r="B8" s="39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0" t="s">
        <v>10</v>
      </c>
      <c r="V8" s="1" t="s">
        <v>15</v>
      </c>
      <c r="W8" s="1" t="s">
        <v>10</v>
      </c>
    </row>
    <row r="9" spans="1:23" ht="15.6" x14ac:dyDescent="0.3">
      <c r="A9" s="17"/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/>
      <c r="S9" s="6"/>
      <c r="T9" s="5"/>
      <c r="U9" s="6"/>
      <c r="V9" s="22"/>
      <c r="W9" s="6"/>
    </row>
    <row r="10" spans="1:23" ht="15.6" x14ac:dyDescent="0.3">
      <c r="A10" s="17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>
        <f t="shared" ref="R10:R12" si="0">(C10+F10+I10+L10+O10)/5</f>
        <v>0</v>
      </c>
      <c r="S10" s="6" t="e">
        <f>R10*100/B10</f>
        <v>#DIV/0!</v>
      </c>
      <c r="T10" s="5">
        <f t="shared" ref="T10:T12" si="1">(D10+G10+J10+M10+P10)/5</f>
        <v>0</v>
      </c>
      <c r="U10" s="6" t="e">
        <f t="shared" ref="U10:U13" si="2">T10*100/B10</f>
        <v>#DIV/0!</v>
      </c>
      <c r="V10" s="22">
        <f t="shared" ref="V10:V12" si="3">(E10+H10+K10+N10+Q10)/5</f>
        <v>0</v>
      </c>
      <c r="W10" s="6" t="e">
        <f t="shared" ref="W10:W13" si="4">V10*100/B10</f>
        <v>#DIV/0!</v>
      </c>
    </row>
    <row r="11" spans="1:23" ht="15.75" x14ac:dyDescent="0.25">
      <c r="A11" s="17" t="s">
        <v>51</v>
      </c>
      <c r="B11" s="11">
        <v>50</v>
      </c>
      <c r="C11" s="11">
        <v>18</v>
      </c>
      <c r="D11" s="11">
        <v>23</v>
      </c>
      <c r="E11" s="11">
        <v>9</v>
      </c>
      <c r="F11" s="11">
        <v>18</v>
      </c>
      <c r="G11" s="11">
        <v>21</v>
      </c>
      <c r="H11" s="11">
        <v>11</v>
      </c>
      <c r="I11" s="11">
        <v>19</v>
      </c>
      <c r="J11" s="11">
        <v>23</v>
      </c>
      <c r="K11" s="11">
        <v>8</v>
      </c>
      <c r="L11" s="11">
        <v>17</v>
      </c>
      <c r="M11" s="11">
        <v>24</v>
      </c>
      <c r="N11" s="11">
        <v>9</v>
      </c>
      <c r="O11" s="11">
        <v>17</v>
      </c>
      <c r="P11" s="11">
        <v>21</v>
      </c>
      <c r="Q11" s="11">
        <v>12</v>
      </c>
      <c r="R11" s="5">
        <v>16</v>
      </c>
      <c r="S11" s="6">
        <f t="shared" ref="S11:S13" si="5">R11*100/B11</f>
        <v>32</v>
      </c>
      <c r="T11" s="5">
        <v>24</v>
      </c>
      <c r="U11" s="6">
        <f t="shared" si="2"/>
        <v>48</v>
      </c>
      <c r="V11" s="22">
        <v>10</v>
      </c>
      <c r="W11" s="6">
        <f t="shared" si="4"/>
        <v>20</v>
      </c>
    </row>
    <row r="12" spans="1:23" ht="15.75" x14ac:dyDescent="0.25">
      <c r="A12" s="17" t="s">
        <v>52</v>
      </c>
      <c r="B12" s="11">
        <v>50</v>
      </c>
      <c r="C12" s="11">
        <v>14</v>
      </c>
      <c r="D12" s="11">
        <v>19</v>
      </c>
      <c r="E12" s="11">
        <v>17</v>
      </c>
      <c r="F12" s="11">
        <v>13</v>
      </c>
      <c r="G12" s="11">
        <v>28</v>
      </c>
      <c r="H12" s="11">
        <v>9</v>
      </c>
      <c r="I12" s="11">
        <v>13</v>
      </c>
      <c r="J12" s="11">
        <v>29</v>
      </c>
      <c r="K12" s="11">
        <v>8</v>
      </c>
      <c r="L12" s="11">
        <v>9</v>
      </c>
      <c r="M12" s="11">
        <v>33</v>
      </c>
      <c r="N12" s="11">
        <v>8</v>
      </c>
      <c r="O12" s="11">
        <v>11</v>
      </c>
      <c r="P12" s="11">
        <v>31</v>
      </c>
      <c r="Q12" s="11">
        <v>8</v>
      </c>
      <c r="R12" s="5">
        <f t="shared" si="0"/>
        <v>12</v>
      </c>
      <c r="S12" s="6">
        <f t="shared" si="5"/>
        <v>24</v>
      </c>
      <c r="T12" s="5">
        <f t="shared" si="1"/>
        <v>28</v>
      </c>
      <c r="U12" s="6">
        <f t="shared" si="2"/>
        <v>56</v>
      </c>
      <c r="V12" s="22">
        <f t="shared" si="3"/>
        <v>10</v>
      </c>
      <c r="W12" s="6">
        <f t="shared" si="4"/>
        <v>20</v>
      </c>
    </row>
    <row r="13" spans="1:23" ht="15.6" x14ac:dyDescent="0.3">
      <c r="A13" s="17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5">
        <v>0</v>
      </c>
      <c r="S13" s="6" t="e">
        <f t="shared" si="5"/>
        <v>#DIV/0!</v>
      </c>
      <c r="T13" s="5">
        <v>0</v>
      </c>
      <c r="U13" s="6" t="e">
        <f t="shared" si="2"/>
        <v>#DIV/0!</v>
      </c>
      <c r="V13" s="22">
        <v>0</v>
      </c>
      <c r="W13" s="6" t="e">
        <f t="shared" si="4"/>
        <v>#DIV/0!</v>
      </c>
    </row>
    <row r="14" spans="1:23" ht="15.75" x14ac:dyDescent="0.25">
      <c r="A14" s="13" t="s">
        <v>1</v>
      </c>
      <c r="B14" s="13">
        <f t="shared" ref="B14:Q14" si="6">B9+B10+B11+B12+B13</f>
        <v>100</v>
      </c>
      <c r="C14" s="13">
        <f t="shared" si="6"/>
        <v>32</v>
      </c>
      <c r="D14" s="13">
        <f t="shared" si="6"/>
        <v>42</v>
      </c>
      <c r="E14" s="13">
        <f t="shared" si="6"/>
        <v>26</v>
      </c>
      <c r="F14" s="13">
        <f t="shared" si="6"/>
        <v>31</v>
      </c>
      <c r="G14" s="13">
        <f t="shared" si="6"/>
        <v>49</v>
      </c>
      <c r="H14" s="13">
        <f t="shared" si="6"/>
        <v>20</v>
      </c>
      <c r="I14" s="13">
        <f t="shared" si="6"/>
        <v>32</v>
      </c>
      <c r="J14" s="13">
        <f t="shared" si="6"/>
        <v>52</v>
      </c>
      <c r="K14" s="13">
        <f t="shared" si="6"/>
        <v>16</v>
      </c>
      <c r="L14" s="13">
        <f t="shared" si="6"/>
        <v>26</v>
      </c>
      <c r="M14" s="13">
        <f t="shared" si="6"/>
        <v>57</v>
      </c>
      <c r="N14" s="13">
        <f t="shared" si="6"/>
        <v>17</v>
      </c>
      <c r="O14" s="13">
        <f t="shared" si="6"/>
        <v>28</v>
      </c>
      <c r="P14" s="13">
        <f t="shared" si="6"/>
        <v>52</v>
      </c>
      <c r="Q14" s="13">
        <f t="shared" si="6"/>
        <v>20</v>
      </c>
      <c r="R14" s="5">
        <f>SUM(R10:R13)</f>
        <v>28</v>
      </c>
      <c r="S14" s="6">
        <v>28</v>
      </c>
      <c r="T14" s="5">
        <f>SUM(T10:T13)</f>
        <v>52</v>
      </c>
      <c r="U14" s="6">
        <v>52</v>
      </c>
      <c r="V14" s="22">
        <f>SUM(V10:V13)</f>
        <v>20</v>
      </c>
      <c r="W14" s="6">
        <v>20</v>
      </c>
    </row>
    <row r="15" spans="1:23" ht="17.25" customHeight="1" x14ac:dyDescent="0.3">
      <c r="A15" s="21" t="s">
        <v>11</v>
      </c>
      <c r="B15" s="15">
        <f>B14*100/B14</f>
        <v>100</v>
      </c>
      <c r="C15" s="12">
        <f>C14*100/B14</f>
        <v>32</v>
      </c>
      <c r="D15" s="12">
        <v>42</v>
      </c>
      <c r="E15" s="12">
        <v>26</v>
      </c>
      <c r="F15" s="12">
        <v>31</v>
      </c>
      <c r="G15" s="12">
        <v>49</v>
      </c>
      <c r="H15" s="12">
        <v>20</v>
      </c>
      <c r="I15" s="12">
        <v>32</v>
      </c>
      <c r="J15" s="12">
        <v>52</v>
      </c>
      <c r="K15" s="12">
        <v>16</v>
      </c>
      <c r="L15" s="12">
        <v>26</v>
      </c>
      <c r="M15" s="12">
        <v>57</v>
      </c>
      <c r="N15" s="12">
        <v>17</v>
      </c>
      <c r="O15" s="13">
        <v>28</v>
      </c>
      <c r="P15" s="12">
        <v>52</v>
      </c>
      <c r="Q15" s="12">
        <v>20</v>
      </c>
      <c r="R15" s="23"/>
      <c r="S15" s="19"/>
      <c r="T15" s="23"/>
      <c r="U15" s="19"/>
      <c r="V15" s="23"/>
      <c r="W15" s="19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T16" s="24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 t="s">
        <v>31</v>
      </c>
      <c r="D23" s="3"/>
      <c r="E23" s="3"/>
      <c r="G23" s="3"/>
      <c r="H23" s="3"/>
      <c r="J23" s="3" t="s">
        <v>43</v>
      </c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2" shapeId="1026" r:id="rId4">
          <objectPr defaultSize="0" autoPict="0" r:id="rId5">
            <anchor moveWithCells="1" sizeWithCells="1">
              <from>
                <xdr:col>4</xdr:col>
                <xdr:colOff>390525</xdr:colOff>
                <xdr:row>18</xdr:row>
                <xdr:rowOff>95250</xdr:rowOff>
              </from>
              <to>
                <xdr:col>8</xdr:col>
                <xdr:colOff>476250</xdr:colOff>
                <xdr:row>27</xdr:row>
                <xdr:rowOff>47625</xdr:rowOff>
              </to>
            </anchor>
          </objectPr>
        </oleObject>
      </mc:Choice>
      <mc:Fallback>
        <oleObject progId="Photoshop.Image.12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Құлыншақ,Балапан ортаң топ</vt:lpstr>
      <vt:lpstr>Барыс,Қыран 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2026-09-14T15:34:57Z</dcterms:modified>
</cp:coreProperties>
</file>